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6420" tabRatio="500" activeTab="0"/>
  </bookViews>
  <sheets>
    <sheet name="Ladies" sheetId="1" r:id="rId1"/>
  </sheets>
  <definedNames>
    <definedName name="_xlnm.Print_Area" localSheetId="0">'Ladies'!#REF!</definedName>
    <definedName name="Excel_BuiltIn__FilterDatabase" localSheetId="0">'Ladies'!$A$1:$AD$7</definedName>
    <definedName name="Excel_BuiltIn_Print_Area" localSheetId="0">'Ladies'!$A$1:$AF$56</definedName>
  </definedNames>
  <calcPr fullCalcOnLoad="1"/>
</workbook>
</file>

<file path=xl/sharedStrings.xml><?xml version="1.0" encoding="utf-8"?>
<sst xmlns="http://schemas.openxmlformats.org/spreadsheetml/2006/main" count="619" uniqueCount="185">
  <si>
    <t>D</t>
  </si>
  <si>
    <t>GB</t>
  </si>
  <si>
    <t xml:space="preserve">Warsage </t>
  </si>
  <si>
    <t>B</t>
  </si>
  <si>
    <t>NL</t>
  </si>
  <si>
    <t>CH</t>
  </si>
  <si>
    <t>tolu</t>
  </si>
  <si>
    <t>Snr</t>
  </si>
  <si>
    <t>NAME</t>
  </si>
  <si>
    <t>Chr. Name</t>
  </si>
  <si>
    <t>Nation</t>
  </si>
  <si>
    <t>1Day-Tot</t>
  </si>
  <si>
    <t>1.Heat</t>
  </si>
  <si>
    <t>2.Heat</t>
  </si>
  <si>
    <t>3.Heat</t>
  </si>
  <si>
    <t>Total</t>
  </si>
  <si>
    <t>Standing</t>
  </si>
  <si>
    <t>Point/Heat</t>
  </si>
  <si>
    <t>Change</t>
  </si>
  <si>
    <t>A</t>
  </si>
  <si>
    <t>IT</t>
  </si>
  <si>
    <t>F</t>
  </si>
  <si>
    <t>DK</t>
  </si>
  <si>
    <t>CR</t>
  </si>
  <si>
    <t xml:space="preserve">NP - no Points &lt;3 Laps  ns No Start  </t>
  </si>
  <si>
    <t>XX</t>
  </si>
  <si>
    <t>Blue  Numbers: 2-Stroke</t>
  </si>
  <si>
    <t xml:space="preserve">  X Cancelled</t>
  </si>
  <si>
    <t>X</t>
  </si>
  <si>
    <t>Particip. at Groesbeek</t>
  </si>
  <si>
    <t>1.</t>
  </si>
  <si>
    <t>2.</t>
  </si>
  <si>
    <t>3.</t>
  </si>
  <si>
    <t>Dayresult</t>
  </si>
  <si>
    <t>Correcction IMBA-Board</t>
  </si>
  <si>
    <t>Cancelled</t>
  </si>
  <si>
    <t>dq</t>
  </si>
  <si>
    <t>Disqualification</t>
  </si>
  <si>
    <t>Wildcard = riding only for Dayr.</t>
  </si>
  <si>
    <t>Yellow Card</t>
  </si>
  <si>
    <t>Change previous Standing  (1st 10)</t>
  </si>
  <si>
    <t xml:space="preserve">                                           IMBA</t>
  </si>
  <si>
    <t>All Points of the best 3 on Day-Results/Nation</t>
  </si>
  <si>
    <t xml:space="preserve">Total </t>
  </si>
  <si>
    <t>Netherland</t>
  </si>
  <si>
    <t>Belgium</t>
  </si>
  <si>
    <t>Great Britain</t>
  </si>
  <si>
    <t>Germany</t>
  </si>
  <si>
    <t>Switzerland</t>
  </si>
  <si>
    <t>France</t>
  </si>
  <si>
    <t>Danmark</t>
  </si>
  <si>
    <t>Chec Republic</t>
  </si>
  <si>
    <t>Italy</t>
  </si>
  <si>
    <t>Russia</t>
  </si>
  <si>
    <t>Total Competitors</t>
  </si>
  <si>
    <t>Competitions</t>
  </si>
  <si>
    <t>AVERAGE</t>
  </si>
  <si>
    <t>Participants</t>
  </si>
  <si>
    <t>Name</t>
  </si>
  <si>
    <t>Surname</t>
  </si>
  <si>
    <t>1 Heat</t>
  </si>
  <si>
    <t xml:space="preserve">2.Heat </t>
  </si>
  <si>
    <t xml:space="preserve">3 Heat </t>
  </si>
  <si>
    <t>Rus</t>
  </si>
  <si>
    <t>Feldkirch</t>
  </si>
  <si>
    <t xml:space="preserve">1 Heat </t>
  </si>
  <si>
    <t>Wingles</t>
  </si>
  <si>
    <t>6 Day-Tot</t>
  </si>
  <si>
    <t>5 Day-Tot</t>
  </si>
  <si>
    <t>4 Day-Tot</t>
  </si>
  <si>
    <t>3 Day-Tot</t>
  </si>
  <si>
    <t>2 Day-Tot</t>
  </si>
  <si>
    <t>1 Day-Tot</t>
  </si>
  <si>
    <t>Kleinhau</t>
  </si>
  <si>
    <t>25.Sept.</t>
  </si>
  <si>
    <t>EUROPEAN CHAMPIONSHIP IMBA 2022                       LADIES</t>
  </si>
  <si>
    <t>Nation-Cup Ladies 2022</t>
  </si>
  <si>
    <t>European Championship IMBA 2022</t>
  </si>
  <si>
    <t>Kaylee</t>
  </si>
  <si>
    <t>Van Dam</t>
  </si>
  <si>
    <t>Tara</t>
  </si>
  <si>
    <t>Noordman</t>
  </si>
  <si>
    <t>Britt</t>
  </si>
  <si>
    <t>Van Der Werff</t>
  </si>
  <si>
    <t>Jenitty</t>
  </si>
  <si>
    <t>Van Der Beek</t>
  </si>
  <si>
    <t xml:space="preserve">Cynthia </t>
  </si>
  <si>
    <t>Swets</t>
  </si>
  <si>
    <t>Lageman</t>
  </si>
  <si>
    <t xml:space="preserve">Kimberley </t>
  </si>
  <si>
    <t>Braam</t>
  </si>
  <si>
    <t>Demi</t>
  </si>
  <si>
    <t>Amber</t>
  </si>
  <si>
    <t>Mcgregor</t>
  </si>
  <si>
    <t>Carmen</t>
  </si>
  <si>
    <t>Allinger</t>
  </si>
  <si>
    <t>Hanna</t>
  </si>
  <si>
    <t>Schönfisch</t>
  </si>
  <si>
    <t>Steffi</t>
  </si>
  <si>
    <t>Laier</t>
  </si>
  <si>
    <t>Van Muylem</t>
  </si>
  <si>
    <t>Ernotte</t>
  </si>
  <si>
    <t>Ophelie</t>
  </si>
  <si>
    <t>Messiant</t>
  </si>
  <si>
    <t>Fynia</t>
  </si>
  <si>
    <t>Goormans</t>
  </si>
  <si>
    <t>Milla</t>
  </si>
  <si>
    <t>Michelle</t>
  </si>
  <si>
    <t>Zünd</t>
  </si>
  <si>
    <t>Corina</t>
  </si>
  <si>
    <t>Meili</t>
  </si>
  <si>
    <t>Joyce</t>
  </si>
  <si>
    <t>Zachmann</t>
  </si>
  <si>
    <t>Nina</t>
  </si>
  <si>
    <t xml:space="preserve">Amalie </t>
  </si>
  <si>
    <t>Møller Geertsen</t>
  </si>
  <si>
    <t>Jana</t>
  </si>
  <si>
    <t>Bohle</t>
  </si>
  <si>
    <t>MON</t>
  </si>
  <si>
    <t>AMCA</t>
  </si>
  <si>
    <t>DAM</t>
  </si>
  <si>
    <t>VMCF</t>
  </si>
  <si>
    <t>SAM</t>
  </si>
  <si>
    <t>DMCU</t>
  </si>
  <si>
    <t>SAM/AUT</t>
  </si>
  <si>
    <t>Austria</t>
  </si>
  <si>
    <t>Aut</t>
  </si>
  <si>
    <r>
      <t xml:space="preserve">   26.06.2022 Feldkirch Austia </t>
    </r>
    <r>
      <rPr>
        <b/>
        <sz val="12"/>
        <rFont val="Arial"/>
        <family val="2"/>
      </rPr>
      <t>Dayresult</t>
    </r>
  </si>
  <si>
    <t>cancelled</t>
  </si>
  <si>
    <r>
      <t xml:space="preserve">  07.08.2022 Warsage Belium </t>
    </r>
    <r>
      <rPr>
        <b/>
        <sz val="12"/>
        <rFont val="Arial"/>
        <family val="2"/>
      </rPr>
      <t>Dayresult</t>
    </r>
  </si>
  <si>
    <t>Gemma</t>
  </si>
  <si>
    <t>Holtham</t>
  </si>
  <si>
    <t>Caitlin</t>
  </si>
  <si>
    <t>Newman</t>
  </si>
  <si>
    <t>Rheanna</t>
  </si>
  <si>
    <t>Morgan-rogers</t>
  </si>
  <si>
    <t>Jaysi</t>
  </si>
  <si>
    <t>Austin</t>
  </si>
  <si>
    <t>Isabelle</t>
  </si>
  <si>
    <t>Neale</t>
  </si>
  <si>
    <t>Tailor</t>
  </si>
  <si>
    <t>Searle</t>
  </si>
  <si>
    <t>Beanie</t>
  </si>
  <si>
    <t>Reece</t>
  </si>
  <si>
    <t xml:space="preserve"> Wagemans</t>
  </si>
  <si>
    <t>Brenda</t>
  </si>
  <si>
    <t>Nowakowski</t>
  </si>
  <si>
    <t>Anais</t>
  </si>
  <si>
    <t>Faes</t>
  </si>
  <si>
    <t>Heaven</t>
  </si>
  <si>
    <t>Wina</t>
  </si>
  <si>
    <t>Verstappen</t>
  </si>
  <si>
    <t>Joy</t>
  </si>
  <si>
    <t>Couvreur</t>
  </si>
  <si>
    <t>Cancceld</t>
  </si>
  <si>
    <t>Holly</t>
  </si>
  <si>
    <t>Williams</t>
  </si>
  <si>
    <t>85 cc Motor</t>
  </si>
  <si>
    <t>Ns</t>
  </si>
  <si>
    <t>NP</t>
  </si>
  <si>
    <t xml:space="preserve">No 3 rounds </t>
  </si>
  <si>
    <t xml:space="preserve">No started </t>
  </si>
  <si>
    <t>Peronnet</t>
  </si>
  <si>
    <t>Justine</t>
  </si>
  <si>
    <t>UFOLEP</t>
  </si>
  <si>
    <t>Bleuzé</t>
  </si>
  <si>
    <t>Estelle</t>
  </si>
  <si>
    <t>Maigret</t>
  </si>
  <si>
    <t>Clara</t>
  </si>
  <si>
    <t>Pecriaux</t>
  </si>
  <si>
    <t>Tressy</t>
  </si>
  <si>
    <t>Barros</t>
  </si>
  <si>
    <t>Cloé</t>
  </si>
  <si>
    <t>Garofalo</t>
  </si>
  <si>
    <t>Vanessa</t>
  </si>
  <si>
    <t xml:space="preserve">Vigneron </t>
  </si>
  <si>
    <t>Flavie</t>
  </si>
  <si>
    <r>
      <t xml:space="preserve">  28.08.2022 Wingles France </t>
    </r>
    <r>
      <rPr>
        <b/>
        <sz val="12"/>
        <rFont val="Arial"/>
        <family val="2"/>
      </rPr>
      <t>Dayresult</t>
    </r>
  </si>
  <si>
    <t>Kati</t>
  </si>
  <si>
    <t>Loeb</t>
  </si>
  <si>
    <t>Sarah</t>
  </si>
  <si>
    <t>Depping</t>
  </si>
  <si>
    <t>Jans-beken</t>
  </si>
  <si>
    <t>Dijkman</t>
  </si>
  <si>
    <r>
      <t xml:space="preserve">  25.09.2022 Kleinhau Germany </t>
    </r>
    <r>
      <rPr>
        <b/>
        <sz val="12"/>
        <rFont val="Arial"/>
        <family val="2"/>
      </rPr>
      <t>Dayresult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</si>
</sst>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\-??\ [$€]_-;_-@_-"/>
    <numFmt numFmtId="167" formatCode="[$-407]dddd\,\ d\.\ mmmm\ yyyy"/>
    <numFmt numFmtId="168" formatCode="[$-407]d/\ mmm/\ yy;@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1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9"/>
      <name val="Arial"/>
      <family val="2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3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0" fillId="45" borderId="2" applyNumberFormat="0" applyAlignment="0" applyProtection="0"/>
    <xf numFmtId="0" fontId="62" fillId="44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63" fillId="0" borderId="0" applyNumberFormat="0" applyFill="0" applyBorder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47" borderId="7" applyNumberFormat="0" applyAlignment="0" applyProtection="0"/>
    <xf numFmtId="0" fontId="4" fillId="9" borderId="0" applyNumberFormat="0" applyBorder="0" applyAlignment="0" applyProtection="0"/>
    <xf numFmtId="0" fontId="0" fillId="45" borderId="2" applyNumberFormat="0" applyAlignment="0" applyProtection="0"/>
    <xf numFmtId="0" fontId="8" fillId="47" borderId="7" applyNumberFormat="0" applyAlignment="0" applyProtection="0"/>
    <xf numFmtId="164" fontId="0" fillId="0" borderId="0" applyFill="0" applyBorder="0" applyAlignment="0" applyProtection="0"/>
    <xf numFmtId="0" fontId="64" fillId="48" borderId="3" applyNumberFormat="0" applyAlignment="0" applyProtection="0"/>
    <xf numFmtId="0" fontId="9" fillId="13" borderId="4" applyNumberFormat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166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7" fillId="4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4" applyNumberFormat="0" applyAlignment="0" applyProtection="0"/>
    <xf numFmtId="0" fontId="4" fillId="9" borderId="0" applyNumberFormat="0" applyBorder="0" applyAlignment="0" applyProtection="0"/>
    <xf numFmtId="0" fontId="9" fillId="13" borderId="4" applyNumberFormat="0" applyAlignment="0" applyProtection="0"/>
    <xf numFmtId="165" fontId="0" fillId="0" borderId="0" applyFill="0" applyBorder="0" applyAlignment="0" applyProtection="0"/>
    <xf numFmtId="0" fontId="8" fillId="47" borderId="7" applyNumberFormat="0" applyAlignment="0" applyProtection="0"/>
    <xf numFmtId="0" fontId="8" fillId="47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69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45" borderId="2" applyNumberFormat="0" applyAlignment="0" applyProtection="0"/>
    <xf numFmtId="0" fontId="0" fillId="45" borderId="2" applyNumberFormat="0" applyAlignment="0" applyProtection="0"/>
    <xf numFmtId="0" fontId="0" fillId="52" borderId="12" applyNumberFormat="0" applyFont="0" applyAlignment="0" applyProtection="0"/>
    <xf numFmtId="0" fontId="4" fillId="9" borderId="0" applyNumberFormat="0" applyBorder="0" applyAlignment="0" applyProtection="0"/>
    <xf numFmtId="0" fontId="17" fillId="46" borderId="13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45" borderId="2" applyNumberFormat="0" applyAlignment="0" applyProtection="0"/>
    <xf numFmtId="0" fontId="7" fillId="0" borderId="6" applyNumberFormat="0" applyFill="0" applyAlignment="0" applyProtection="0"/>
    <xf numFmtId="9" fontId="0" fillId="0" borderId="0" applyFill="0" applyBorder="0" applyAlignment="0" applyProtection="0"/>
    <xf numFmtId="0" fontId="7" fillId="0" borderId="6" applyNumberFormat="0" applyFill="0" applyAlignment="0" applyProtection="0"/>
    <xf numFmtId="0" fontId="11" fillId="10" borderId="0" applyNumberFormat="0" applyBorder="0" applyAlignment="0" applyProtection="0"/>
    <xf numFmtId="0" fontId="70" fillId="53" borderId="0" applyNumberFormat="0" applyBorder="0" applyAlignment="0" applyProtection="0"/>
    <xf numFmtId="0" fontId="17" fillId="46" borderId="13" applyNumberFormat="0" applyAlignment="0" applyProtection="0"/>
    <xf numFmtId="0" fontId="1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7" fillId="46" borderId="13" applyNumberFormat="0" applyAlignment="0" applyProtection="0"/>
    <xf numFmtId="0" fontId="8" fillId="47" borderId="7" applyNumberFormat="0" applyAlignment="0" applyProtection="0"/>
    <xf numFmtId="0" fontId="10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9" fillId="13" borderId="4" applyNumberFormat="0" applyAlignment="0" applyProtection="0"/>
    <xf numFmtId="0" fontId="5" fillId="46" borderId="4" applyNumberFormat="0" applyAlignment="0" applyProtection="0"/>
    <xf numFmtId="0" fontId="17" fillId="46" borderId="13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54" borderId="18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18" fillId="22" borderId="20" xfId="0" applyFont="1" applyFill="1" applyBorder="1" applyAlignment="1">
      <alignment/>
    </xf>
    <xf numFmtId="0" fontId="18" fillId="5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shrinkToFit="1"/>
    </xf>
    <xf numFmtId="0" fontId="24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18" fillId="46" borderId="0" xfId="0" applyFont="1" applyFill="1" applyAlignment="1">
      <alignment textRotation="90"/>
    </xf>
    <xf numFmtId="0" fontId="18" fillId="46" borderId="0" xfId="0" applyFont="1" applyFill="1" applyAlignment="1">
      <alignment textRotation="90"/>
    </xf>
    <xf numFmtId="0" fontId="24" fillId="0" borderId="0" xfId="0" applyFont="1" applyAlignment="1">
      <alignment textRotation="90"/>
    </xf>
    <xf numFmtId="0" fontId="0" fillId="56" borderId="0" xfId="0" applyFont="1" applyFill="1" applyAlignment="1">
      <alignment textRotation="90"/>
    </xf>
    <xf numFmtId="0" fontId="0" fillId="0" borderId="0" xfId="0" applyFill="1" applyAlignment="1">
      <alignment/>
    </xf>
    <xf numFmtId="0" fontId="25" fillId="46" borderId="0" xfId="0" applyFont="1" applyFill="1" applyAlignment="1">
      <alignment/>
    </xf>
    <xf numFmtId="0" fontId="25" fillId="57" borderId="0" xfId="0" applyFont="1" applyFill="1" applyAlignment="1">
      <alignment/>
    </xf>
    <xf numFmtId="0" fontId="25" fillId="58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46" borderId="0" xfId="0" applyFont="1" applyFill="1" applyAlignment="1">
      <alignment/>
    </xf>
    <xf numFmtId="0" fontId="25" fillId="0" borderId="0" xfId="0" applyFont="1" applyAlignment="1">
      <alignment/>
    </xf>
    <xf numFmtId="0" fontId="0" fillId="55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5" fillId="59" borderId="0" xfId="0" applyFont="1" applyFill="1" applyAlignment="1">
      <alignment/>
    </xf>
    <xf numFmtId="0" fontId="28" fillId="56" borderId="0" xfId="0" applyFont="1" applyFill="1" applyAlignment="1">
      <alignment/>
    </xf>
    <xf numFmtId="0" fontId="0" fillId="6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0" fillId="61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1" fillId="62" borderId="0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31" fillId="0" borderId="23" xfId="0" applyFont="1" applyBorder="1" applyAlignment="1">
      <alignment/>
    </xf>
    <xf numFmtId="0" fontId="18" fillId="63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8" fillId="55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55" borderId="0" xfId="0" applyFill="1" applyBorder="1" applyAlignment="1">
      <alignment textRotation="90"/>
    </xf>
    <xf numFmtId="0" fontId="0" fillId="12" borderId="0" xfId="0" applyFill="1" applyBorder="1" applyAlignment="1">
      <alignment/>
    </xf>
    <xf numFmtId="0" fontId="0" fillId="0" borderId="0" xfId="0" applyFont="1" applyAlignment="1">
      <alignment/>
    </xf>
    <xf numFmtId="0" fontId="0" fillId="13" borderId="0" xfId="0" applyFill="1" applyBorder="1" applyAlignment="1">
      <alignment textRotation="90"/>
    </xf>
    <xf numFmtId="0" fontId="31" fillId="0" borderId="0" xfId="0" applyFont="1" applyAlignment="1">
      <alignment/>
    </xf>
    <xf numFmtId="0" fontId="36" fillId="0" borderId="0" xfId="0" applyNumberFormat="1" applyFont="1" applyAlignment="1">
      <alignment shrinkToFi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1" fillId="64" borderId="0" xfId="0" applyFont="1" applyFill="1" applyAlignment="1">
      <alignment/>
    </xf>
    <xf numFmtId="0" fontId="0" fillId="58" borderId="24" xfId="0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56" borderId="0" xfId="0" applyFont="1" applyFill="1" applyAlignment="1">
      <alignment/>
    </xf>
    <xf numFmtId="0" fontId="39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58" borderId="0" xfId="0" applyFont="1" applyFill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9" fillId="46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textRotation="90"/>
    </xf>
    <xf numFmtId="0" fontId="0" fillId="46" borderId="0" xfId="0" applyFill="1" applyAlignment="1">
      <alignment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29" fillId="46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18" fillId="5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0" applyNumberFormat="1" applyFont="1" applyAlignment="1">
      <alignment shrinkToFit="1"/>
    </xf>
    <xf numFmtId="0" fontId="18" fillId="0" borderId="0" xfId="0" applyFont="1" applyAlignment="1">
      <alignment textRotation="90"/>
    </xf>
    <xf numFmtId="0" fontId="18" fillId="0" borderId="0" xfId="0" applyFont="1" applyAlignment="1">
      <alignment textRotation="90"/>
    </xf>
    <xf numFmtId="0" fontId="21" fillId="0" borderId="0" xfId="0" applyFont="1" applyFill="1" applyBorder="1" applyAlignment="1">
      <alignment/>
    </xf>
    <xf numFmtId="0" fontId="0" fillId="65" borderId="0" xfId="0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0" fontId="18" fillId="66" borderId="20" xfId="0" applyFont="1" applyFill="1" applyBorder="1" applyAlignment="1">
      <alignment/>
    </xf>
    <xf numFmtId="0" fontId="0" fillId="46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0" xfId="0" applyAlignment="1">
      <alignment textRotation="90"/>
    </xf>
    <xf numFmtId="0" fontId="25" fillId="67" borderId="0" xfId="0" applyFont="1" applyFill="1" applyAlignment="1">
      <alignment/>
    </xf>
    <xf numFmtId="0" fontId="25" fillId="68" borderId="0" xfId="0" applyFont="1" applyFill="1" applyAlignment="1">
      <alignment/>
    </xf>
    <xf numFmtId="0" fontId="25" fillId="69" borderId="0" xfId="0" applyFont="1" applyFill="1" applyAlignment="1">
      <alignment/>
    </xf>
    <xf numFmtId="0" fontId="25" fillId="70" borderId="0" xfId="0" applyFont="1" applyFill="1" applyAlignment="1">
      <alignment/>
    </xf>
    <xf numFmtId="0" fontId="25" fillId="71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 wrapText="1"/>
    </xf>
    <xf numFmtId="0" fontId="18" fillId="22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66" borderId="0" xfId="0" applyFont="1" applyFill="1" applyBorder="1" applyAlignment="1">
      <alignment horizontal="center"/>
    </xf>
    <xf numFmtId="0" fontId="0" fillId="65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7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Fill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Alignment="1">
      <alignment/>
    </xf>
    <xf numFmtId="0" fontId="80" fillId="0" borderId="0" xfId="0" applyFont="1" applyFill="1" applyAlignment="1">
      <alignment/>
    </xf>
    <xf numFmtId="0" fontId="45" fillId="0" borderId="0" xfId="0" applyFont="1" applyAlignment="1">
      <alignment/>
    </xf>
    <xf numFmtId="0" fontId="82" fillId="0" borderId="0" xfId="0" applyFont="1" applyFill="1" applyAlignment="1">
      <alignment/>
    </xf>
    <xf numFmtId="0" fontId="24" fillId="9" borderId="0" xfId="0" applyFont="1" applyFill="1" applyBorder="1" applyAlignment="1">
      <alignment wrapText="1"/>
    </xf>
    <xf numFmtId="0" fontId="34" fillId="9" borderId="0" xfId="0" applyFont="1" applyFill="1" applyBorder="1" applyAlignment="1">
      <alignment wrapText="1"/>
    </xf>
    <xf numFmtId="0" fontId="20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22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 % - Markeringsfarve1" xfId="21"/>
    <cellStyle name="20 % - Markeringsfarve2" xfId="22"/>
    <cellStyle name="20 % - Markeringsfarve3" xfId="23"/>
    <cellStyle name="20 % - Markeringsfarve4" xfId="24"/>
    <cellStyle name="20 % - Markeringsfarve5" xfId="25"/>
    <cellStyle name="20 % - Markeringsfarve6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 % - Accent1" xfId="33"/>
    <cellStyle name="20 % - Accent2" xfId="34"/>
    <cellStyle name="20 % - Accent3" xfId="35"/>
    <cellStyle name="20 % - Accent4" xfId="36"/>
    <cellStyle name="20 % - Accent5" xfId="37"/>
    <cellStyle name="20 % - Accent6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40 % - Akzent1" xfId="45"/>
    <cellStyle name="40 % - Akzent2" xfId="46"/>
    <cellStyle name="40 % - Akzent3" xfId="47"/>
    <cellStyle name="40 % - Akzent4" xfId="48"/>
    <cellStyle name="40 % - Akzent5" xfId="49"/>
    <cellStyle name="40 % - Akzent6" xfId="50"/>
    <cellStyle name="40 % - Markeringsfarve1" xfId="51"/>
    <cellStyle name="40 % - Markeringsfarve2" xfId="52"/>
    <cellStyle name="40 % - Markeringsfarve3" xfId="53"/>
    <cellStyle name="40 % - Markeringsfarve4" xfId="54"/>
    <cellStyle name="40 % - Markeringsfarve5" xfId="55"/>
    <cellStyle name="40 % - Markeringsfarve6" xfId="56"/>
    <cellStyle name="40 % – Zvýraznění1" xfId="57"/>
    <cellStyle name="40 % – Zvýraznění2" xfId="58"/>
    <cellStyle name="40 % – Zvýraznění3" xfId="59"/>
    <cellStyle name="40 % – Zvýraznění4" xfId="60"/>
    <cellStyle name="40 % – Zvýraznění5" xfId="61"/>
    <cellStyle name="40 % – Zvýraznění6" xfId="62"/>
    <cellStyle name="40 % - Accent1" xfId="63"/>
    <cellStyle name="40 % - Accent2" xfId="64"/>
    <cellStyle name="40 % - Accent3" xfId="65"/>
    <cellStyle name="40 % - Accent4" xfId="66"/>
    <cellStyle name="40 % - Accent5" xfId="67"/>
    <cellStyle name="40 % - Accent6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 % - Akzent1" xfId="75"/>
    <cellStyle name="60 % - Akzent2" xfId="76"/>
    <cellStyle name="60 % - Akzent3" xfId="77"/>
    <cellStyle name="60 % - Akzent4" xfId="78"/>
    <cellStyle name="60 % - Akzent5" xfId="79"/>
    <cellStyle name="60 % - Akzent6" xfId="80"/>
    <cellStyle name="60 % - Markeringsfarve1" xfId="81"/>
    <cellStyle name="60 % - Markeringsfarve2" xfId="82"/>
    <cellStyle name="60 % - Markeringsfarve3" xfId="83"/>
    <cellStyle name="60 % - Markeringsfarve4" xfId="84"/>
    <cellStyle name="60 % - Markeringsfarve5" xfId="85"/>
    <cellStyle name="60 % - Markeringsfarve6" xfId="86"/>
    <cellStyle name="60 % – Zvýraznění1" xfId="87"/>
    <cellStyle name="60 % – Zvýraznění2" xfId="88"/>
    <cellStyle name="60 % – Zvýraznění3" xfId="89"/>
    <cellStyle name="60 % – Zvýraznění4" xfId="90"/>
    <cellStyle name="60 % – Zvýraznění5" xfId="91"/>
    <cellStyle name="60 % – Zvýraznění6" xfId="92"/>
    <cellStyle name="60 % - Accent1" xfId="93"/>
    <cellStyle name="60 % - Accent2" xfId="94"/>
    <cellStyle name="60 % - Accent3" xfId="95"/>
    <cellStyle name="60 % - Accent4" xfId="96"/>
    <cellStyle name="60 % - Accent5" xfId="97"/>
    <cellStyle name="60 % - Accent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 1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 [0]" xfId="134"/>
    <cellStyle name="Eingabe" xfId="135"/>
    <cellStyle name="Entrée" xfId="136"/>
    <cellStyle name="Ergebnis" xfId="137"/>
    <cellStyle name="Erklärender Text" xfId="138"/>
    <cellStyle name="Euro" xfId="139"/>
    <cellStyle name="Explanatory Text" xfId="140"/>
    <cellStyle name="Forklarende tekst" xfId="141"/>
    <cellStyle name="Gekoppelde cel" xfId="142"/>
    <cellStyle name="God" xfId="143"/>
    <cellStyle name="Goed" xfId="144"/>
    <cellStyle name="Good 1" xfId="145"/>
    <cellStyle name="Gut" xfId="146"/>
    <cellStyle name="Heading 1 1" xfId="147"/>
    <cellStyle name="Heading 2 1" xfId="148"/>
    <cellStyle name="Heading 3" xfId="149"/>
    <cellStyle name="Heading 4" xfId="150"/>
    <cellStyle name="Input" xfId="151"/>
    <cellStyle name="Insatisfaisant" xfId="152"/>
    <cellStyle name="Invoer" xfId="153"/>
    <cellStyle name="Comma" xfId="154"/>
    <cellStyle name="Kontroller celle" xfId="155"/>
    <cellStyle name="Kontrolní buňka" xfId="156"/>
    <cellStyle name="Kop 1" xfId="157"/>
    <cellStyle name="Kop 2" xfId="158"/>
    <cellStyle name="Kop 3" xfId="159"/>
    <cellStyle name="Kop 4" xfId="160"/>
    <cellStyle name="Hyperlink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al 1" xfId="176"/>
    <cellStyle name="Neutrální" xfId="177"/>
    <cellStyle name="Neutre" xfId="178"/>
    <cellStyle name="Normal 2" xfId="179"/>
    <cellStyle name="Note 1" xfId="180"/>
    <cellStyle name="Notitie" xfId="181"/>
    <cellStyle name="Notiz" xfId="182"/>
    <cellStyle name="Ongeldig" xfId="183"/>
    <cellStyle name="Output" xfId="184"/>
    <cellStyle name="Overskrift 1" xfId="185"/>
    <cellStyle name="Overskrift 2" xfId="186"/>
    <cellStyle name="Overskrift 3" xfId="187"/>
    <cellStyle name="Overskrift 4" xfId="188"/>
    <cellStyle name="Poznámka" xfId="189"/>
    <cellStyle name="Propojená buňka" xfId="190"/>
    <cellStyle name="Percent" xfId="191"/>
    <cellStyle name="Sammenkædet celle" xfId="192"/>
    <cellStyle name="Satisfaisant" xfId="193"/>
    <cellStyle name="Schlecht" xfId="194"/>
    <cellStyle name="Sortie" xfId="195"/>
    <cellStyle name="Správně" xfId="196"/>
    <cellStyle name="Text upozornění" xfId="197"/>
    <cellStyle name="Texte explicatif" xfId="198"/>
    <cellStyle name="Titel" xfId="199"/>
    <cellStyle name="Title" xfId="200"/>
    <cellStyle name="Titre" xfId="201"/>
    <cellStyle name="Titre 1" xfId="202"/>
    <cellStyle name="Titre 2" xfId="203"/>
    <cellStyle name="Titre 3" xfId="204"/>
    <cellStyle name="Titre 4" xfId="205"/>
    <cellStyle name="Totaal" xfId="206"/>
    <cellStyle name="Total" xfId="207"/>
    <cellStyle name="Überschrift" xfId="208"/>
    <cellStyle name="Überschrift 1" xfId="209"/>
    <cellStyle name="Überschrift 2" xfId="210"/>
    <cellStyle name="Überschrift 3" xfId="211"/>
    <cellStyle name="Überschrift 4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DD58A"/>
      <rgbColor rgb="00800080"/>
      <rgbColor rgb="00248EDE"/>
      <rgbColor rgb="00C0C0C0"/>
      <rgbColor rgb="00808080"/>
      <rgbColor rgb="00ADC5E7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FCC79B"/>
      <rgbColor rgb="00800080"/>
      <rgbColor rgb="00800000"/>
      <rgbColor rgb="00FDC578"/>
      <rgbColor rgb="000000FF"/>
      <rgbColor rgb="008CCFB7"/>
      <rgbColor rgb="00BCE4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2EA12"/>
      <rgbColor rgb="00FFCC00"/>
      <rgbColor rgb="00FF9900"/>
      <rgbColor rgb="00FF6600"/>
      <rgbColor rgb="00FDB94D"/>
      <rgbColor rgb="00969696"/>
      <rgbColor rgb="00003366"/>
      <rgbColor rgb="00339966"/>
      <rgbColor rgb="00003300"/>
      <rgbColor rgb="00333300"/>
      <rgbColor rgb="00993300"/>
      <rgbColor rgb="00EF413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82</xdr:row>
      <xdr:rowOff>0</xdr:rowOff>
    </xdr:from>
    <xdr:to>
      <xdr:col>9</xdr:col>
      <xdr:colOff>9525</xdr:colOff>
      <xdr:row>84</xdr:row>
      <xdr:rowOff>19050</xdr:rowOff>
    </xdr:to>
    <xdr:pic>
      <xdr:nvPicPr>
        <xdr:cNvPr id="1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43160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2</xdr:col>
      <xdr:colOff>171450</xdr:colOff>
      <xdr:row>3</xdr:row>
      <xdr:rowOff>390525</xdr:rowOff>
    </xdr:to>
    <xdr:pic>
      <xdr:nvPicPr>
        <xdr:cNvPr id="2" name="Grafi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110</xdr:row>
      <xdr:rowOff>0</xdr:rowOff>
    </xdr:from>
    <xdr:to>
      <xdr:col>9</xdr:col>
      <xdr:colOff>9525</xdr:colOff>
      <xdr:row>112</xdr:row>
      <xdr:rowOff>19050</xdr:rowOff>
    </xdr:to>
    <xdr:pic>
      <xdr:nvPicPr>
        <xdr:cNvPr id="3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31670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145</xdr:row>
      <xdr:rowOff>0</xdr:rowOff>
    </xdr:from>
    <xdr:to>
      <xdr:col>9</xdr:col>
      <xdr:colOff>9525</xdr:colOff>
      <xdr:row>147</xdr:row>
      <xdr:rowOff>19050</xdr:rowOff>
    </xdr:to>
    <xdr:pic>
      <xdr:nvPicPr>
        <xdr:cNvPr id="4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548890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183</xdr:row>
      <xdr:rowOff>0</xdr:rowOff>
    </xdr:from>
    <xdr:to>
      <xdr:col>9</xdr:col>
      <xdr:colOff>9525</xdr:colOff>
      <xdr:row>185</xdr:row>
      <xdr:rowOff>19050</xdr:rowOff>
    </xdr:to>
    <xdr:pic>
      <xdr:nvPicPr>
        <xdr:cNvPr id="5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217545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6"/>
  <sheetViews>
    <sheetView tabSelected="1" zoomScaleSheetLayoutView="100" zoomScalePageLayoutView="0" workbookViewId="0" topLeftCell="A1">
      <selection activeCell="A187" sqref="A187:H210"/>
    </sheetView>
  </sheetViews>
  <sheetFormatPr defaultColWidth="11.00390625" defaultRowHeight="12.75"/>
  <cols>
    <col min="1" max="1" width="4.00390625" style="1" customWidth="1"/>
    <col min="2" max="2" width="15.421875" style="0" customWidth="1"/>
    <col min="3" max="3" width="13.57421875" style="0" customWidth="1"/>
    <col min="4" max="4" width="9.28125" style="0" customWidth="1"/>
    <col min="5" max="7" width="3.140625" style="0" customWidth="1"/>
    <col min="8" max="8" width="4.140625" style="0" customWidth="1"/>
    <col min="9" max="11" width="3.140625" style="0" customWidth="1"/>
    <col min="12" max="12" width="4.140625" style="0" customWidth="1"/>
    <col min="13" max="15" width="3.140625" style="0" customWidth="1"/>
    <col min="16" max="16" width="5.421875" style="0" customWidth="1"/>
    <col min="17" max="19" width="3.140625" style="0" customWidth="1"/>
    <col min="20" max="20" width="4.140625" style="0" customWidth="1"/>
    <col min="21" max="21" width="3.7109375" style="0" customWidth="1"/>
    <col min="22" max="22" width="3.140625" style="0" customWidth="1"/>
    <col min="23" max="23" width="3.421875" style="0" customWidth="1"/>
    <col min="24" max="24" width="3.7109375" style="0" customWidth="1"/>
    <col min="25" max="27" width="3.421875" style="0" customWidth="1"/>
    <col min="28" max="28" width="4.140625" style="0" customWidth="1"/>
    <col min="29" max="29" width="5.57421875" style="0" customWidth="1"/>
    <col min="30" max="31" width="3.140625" style="0" customWidth="1"/>
    <col min="32" max="32" width="3.57421875" style="0" customWidth="1"/>
    <col min="33" max="33" width="5.421875" style="0" customWidth="1"/>
    <col min="34" max="35" width="3.57421875" style="0" customWidth="1"/>
    <col min="36" max="36" width="3.421875" style="0" customWidth="1"/>
  </cols>
  <sheetData>
    <row r="1" spans="1:32" ht="26.25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3"/>
      <c r="AD1" s="3"/>
      <c r="AE1" s="3"/>
      <c r="AF1" s="3"/>
    </row>
    <row r="2" spans="1:28" ht="12.75">
      <c r="A2"/>
      <c r="D2" s="108"/>
      <c r="E2" s="139">
        <v>44738</v>
      </c>
      <c r="F2" s="140"/>
      <c r="G2" s="140"/>
      <c r="H2" s="140"/>
      <c r="I2" s="133">
        <v>44752</v>
      </c>
      <c r="J2" s="133"/>
      <c r="K2" s="133"/>
      <c r="L2" s="134"/>
      <c r="M2" s="135">
        <v>44780</v>
      </c>
      <c r="N2" s="135"/>
      <c r="O2" s="135"/>
      <c r="P2" s="134"/>
      <c r="Q2" s="135">
        <v>44801</v>
      </c>
      <c r="R2" s="135"/>
      <c r="S2" s="135"/>
      <c r="T2" s="134"/>
      <c r="U2" s="136" t="s">
        <v>74</v>
      </c>
      <c r="V2" s="136"/>
      <c r="W2" s="136"/>
      <c r="X2" s="134"/>
      <c r="Y2" s="136"/>
      <c r="Z2" s="136"/>
      <c r="AA2" s="136"/>
      <c r="AB2" s="134"/>
    </row>
    <row r="3" spans="5:29" ht="12.75">
      <c r="E3" s="131" t="s">
        <v>64</v>
      </c>
      <c r="F3" s="131"/>
      <c r="G3" s="131"/>
      <c r="H3" s="97" t="s">
        <v>19</v>
      </c>
      <c r="I3" s="137" t="s">
        <v>128</v>
      </c>
      <c r="J3" s="137"/>
      <c r="K3" s="137"/>
      <c r="L3" s="41" t="s">
        <v>4</v>
      </c>
      <c r="M3" s="130" t="s">
        <v>2</v>
      </c>
      <c r="N3" s="131"/>
      <c r="O3" s="131"/>
      <c r="P3" s="7" t="s">
        <v>3</v>
      </c>
      <c r="Q3" s="132" t="s">
        <v>66</v>
      </c>
      <c r="R3" s="132"/>
      <c r="S3" s="132"/>
      <c r="T3" s="37" t="s">
        <v>21</v>
      </c>
      <c r="U3" s="138" t="s">
        <v>73</v>
      </c>
      <c r="V3" s="138"/>
      <c r="W3" s="138"/>
      <c r="X3" s="5" t="s">
        <v>0</v>
      </c>
      <c r="Y3" s="138"/>
      <c r="Z3" s="138"/>
      <c r="AA3" s="138"/>
      <c r="AB3" s="96"/>
      <c r="AC3" s="9" t="s">
        <v>6</v>
      </c>
    </row>
    <row r="4" spans="1:35" ht="51">
      <c r="A4" s="10" t="s">
        <v>7</v>
      </c>
      <c r="B4" s="11" t="s">
        <v>8</v>
      </c>
      <c r="C4" s="12" t="s">
        <v>9</v>
      </c>
      <c r="D4" s="13" t="s">
        <v>10</v>
      </c>
      <c r="E4" s="98" t="s">
        <v>65</v>
      </c>
      <c r="F4" s="98" t="s">
        <v>61</v>
      </c>
      <c r="G4" s="98" t="s">
        <v>62</v>
      </c>
      <c r="H4" s="16" t="s">
        <v>72</v>
      </c>
      <c r="I4" s="14" t="s">
        <v>12</v>
      </c>
      <c r="J4" s="14" t="s">
        <v>13</v>
      </c>
      <c r="K4" s="14" t="s">
        <v>14</v>
      </c>
      <c r="L4" s="16" t="s">
        <v>71</v>
      </c>
      <c r="M4" s="14" t="s">
        <v>12</v>
      </c>
      <c r="N4" s="14" t="s">
        <v>13</v>
      </c>
      <c r="O4" s="14" t="s">
        <v>14</v>
      </c>
      <c r="P4" s="16" t="s">
        <v>70</v>
      </c>
      <c r="Q4" s="14" t="s">
        <v>12</v>
      </c>
      <c r="R4" s="14" t="s">
        <v>13</v>
      </c>
      <c r="S4" s="13" t="s">
        <v>14</v>
      </c>
      <c r="T4" s="16" t="s">
        <v>69</v>
      </c>
      <c r="U4" s="14" t="s">
        <v>12</v>
      </c>
      <c r="V4" s="14" t="s">
        <v>13</v>
      </c>
      <c r="W4" s="13" t="s">
        <v>14</v>
      </c>
      <c r="X4" s="16" t="s">
        <v>68</v>
      </c>
      <c r="Y4" s="14" t="s">
        <v>12</v>
      </c>
      <c r="Z4" s="14" t="s">
        <v>13</v>
      </c>
      <c r="AA4" s="14" t="s">
        <v>14</v>
      </c>
      <c r="AB4" s="16" t="s">
        <v>67</v>
      </c>
      <c r="AC4" s="17" t="s">
        <v>15</v>
      </c>
      <c r="AD4" s="14" t="s">
        <v>16</v>
      </c>
      <c r="AE4" s="14" t="s">
        <v>17</v>
      </c>
      <c r="AF4" s="18" t="s">
        <v>18</v>
      </c>
      <c r="AG4" s="13"/>
      <c r="AH4" s="13"/>
      <c r="AI4" s="13"/>
    </row>
    <row r="5" spans="1:37" ht="12.75">
      <c r="A5">
        <v>31</v>
      </c>
      <c r="B5" t="s">
        <v>98</v>
      </c>
      <c r="C5" t="s">
        <v>99</v>
      </c>
      <c r="D5" t="s">
        <v>121</v>
      </c>
      <c r="E5" s="26">
        <v>60</v>
      </c>
      <c r="F5" s="26">
        <v>60</v>
      </c>
      <c r="G5" s="26">
        <v>60</v>
      </c>
      <c r="H5" s="20">
        <f>SUM(E5:G5)</f>
        <v>180</v>
      </c>
      <c r="I5" s="19"/>
      <c r="J5" s="19"/>
      <c r="K5" s="19"/>
      <c r="L5" s="20">
        <f>SUM(I5:K5)</f>
        <v>0</v>
      </c>
      <c r="M5" s="26">
        <v>60</v>
      </c>
      <c r="N5" s="31">
        <v>54</v>
      </c>
      <c r="O5" s="26">
        <v>60</v>
      </c>
      <c r="P5" s="99">
        <f>SUM(M5:O5)</f>
        <v>174</v>
      </c>
      <c r="Q5" s="26">
        <v>60</v>
      </c>
      <c r="R5" s="26">
        <v>60</v>
      </c>
      <c r="S5" s="26">
        <v>60</v>
      </c>
      <c r="T5" s="100">
        <f>SUM(Q5:S5)</f>
        <v>180</v>
      </c>
      <c r="U5" s="31">
        <v>54</v>
      </c>
      <c r="V5" s="26">
        <v>60</v>
      </c>
      <c r="W5" s="31">
        <v>54</v>
      </c>
      <c r="X5" s="101">
        <f>SUM(U5:W5)</f>
        <v>168</v>
      </c>
      <c r="Y5" s="19"/>
      <c r="Z5" s="19"/>
      <c r="AA5" s="19"/>
      <c r="AB5" s="101">
        <f>SUM(Y5:AA5)</f>
        <v>0</v>
      </c>
      <c r="AC5" s="25">
        <f>SUM((H5+L5+P5+T5+X5+AB5))</f>
        <v>702</v>
      </c>
      <c r="AD5">
        <v>1</v>
      </c>
      <c r="AE5" s="26">
        <v>60</v>
      </c>
      <c r="AF5" s="27"/>
      <c r="AG5" s="120"/>
      <c r="AJ5" s="28" t="s">
        <v>19</v>
      </c>
      <c r="AK5" s="29"/>
    </row>
    <row r="6" spans="1:36" ht="12.75">
      <c r="A6" s="124">
        <v>4</v>
      </c>
      <c r="B6" t="s">
        <v>82</v>
      </c>
      <c r="C6" t="s">
        <v>83</v>
      </c>
      <c r="D6" t="s">
        <v>118</v>
      </c>
      <c r="E6" s="31">
        <v>54</v>
      </c>
      <c r="F6" s="31">
        <v>54</v>
      </c>
      <c r="G6" s="31">
        <v>54</v>
      </c>
      <c r="H6" s="24">
        <f>SUM(E6:G6)</f>
        <v>162</v>
      </c>
      <c r="I6" s="19"/>
      <c r="J6" s="19"/>
      <c r="K6" s="19"/>
      <c r="L6" s="20">
        <f>SUM(I6:K6)</f>
        <v>0</v>
      </c>
      <c r="M6" s="32">
        <v>50</v>
      </c>
      <c r="N6" s="32">
        <v>50</v>
      </c>
      <c r="O6" s="32">
        <v>50</v>
      </c>
      <c r="P6" s="100">
        <f>SUM(M6:O6)</f>
        <v>150</v>
      </c>
      <c r="Q6" s="32">
        <v>50</v>
      </c>
      <c r="R6" s="31">
        <v>54</v>
      </c>
      <c r="S6" s="32">
        <v>50</v>
      </c>
      <c r="T6" s="99">
        <f>SUM(Q6:S6)</f>
        <v>154</v>
      </c>
      <c r="U6" s="32">
        <v>50</v>
      </c>
      <c r="V6" s="31">
        <v>54</v>
      </c>
      <c r="W6" s="32">
        <v>50</v>
      </c>
      <c r="X6" s="101">
        <f>SUM(U6:W6)</f>
        <v>154</v>
      </c>
      <c r="Y6" s="19"/>
      <c r="Z6" s="19"/>
      <c r="AA6" s="19"/>
      <c r="AB6" s="101">
        <f>SUM(Y6:AA6)</f>
        <v>0</v>
      </c>
      <c r="AC6" s="25">
        <f>SUM((H6+L6+P6+T6+X6+AB6))</f>
        <v>620</v>
      </c>
      <c r="AD6">
        <v>2</v>
      </c>
      <c r="AE6" s="31">
        <v>54</v>
      </c>
      <c r="AF6" s="27"/>
      <c r="AJ6" s="6" t="s">
        <v>1</v>
      </c>
    </row>
    <row r="7" spans="1:36" ht="15.75" customHeight="1">
      <c r="A7" s="124">
        <v>5</v>
      </c>
      <c r="B7" t="s">
        <v>84</v>
      </c>
      <c r="C7" t="s">
        <v>85</v>
      </c>
      <c r="D7" t="s">
        <v>118</v>
      </c>
      <c r="E7" s="35">
        <v>47</v>
      </c>
      <c r="F7" s="32">
        <v>50</v>
      </c>
      <c r="G7" s="35">
        <v>47</v>
      </c>
      <c r="H7" s="24">
        <f>SUM(E7:G7)</f>
        <v>144</v>
      </c>
      <c r="I7" s="19"/>
      <c r="J7" s="19"/>
      <c r="K7" s="19"/>
      <c r="L7" s="20">
        <f>SUM(I7:K7)</f>
        <v>0</v>
      </c>
      <c r="M7" s="35">
        <v>37</v>
      </c>
      <c r="N7" s="35">
        <v>41</v>
      </c>
      <c r="O7" s="35">
        <v>47</v>
      </c>
      <c r="P7" s="101">
        <f>SUM(M7:O7)</f>
        <v>125</v>
      </c>
      <c r="Q7" s="31">
        <v>54</v>
      </c>
      <c r="R7" s="32">
        <v>50</v>
      </c>
      <c r="S7" s="31">
        <v>54</v>
      </c>
      <c r="T7" s="101">
        <f>SUM(Q7:S7)</f>
        <v>158</v>
      </c>
      <c r="U7" s="35">
        <v>47</v>
      </c>
      <c r="V7" s="35">
        <v>47</v>
      </c>
      <c r="W7" s="35">
        <v>47</v>
      </c>
      <c r="X7" s="101">
        <f>SUM(U7:W7)</f>
        <v>141</v>
      </c>
      <c r="Y7" s="19"/>
      <c r="Z7" s="19"/>
      <c r="AA7" s="19"/>
      <c r="AB7" s="101">
        <f>SUM(Y7:AA7)</f>
        <v>0</v>
      </c>
      <c r="AC7" s="25">
        <f>SUM((H7+L7+P7+T7+X7+AB7))</f>
        <v>568</v>
      </c>
      <c r="AD7">
        <v>3</v>
      </c>
      <c r="AE7" s="32">
        <v>50</v>
      </c>
      <c r="AF7" s="33"/>
      <c r="AG7" s="121"/>
      <c r="AJ7" s="34" t="s">
        <v>20</v>
      </c>
    </row>
    <row r="8" spans="1:36" ht="12.75">
      <c r="A8">
        <v>6</v>
      </c>
      <c r="B8" t="s">
        <v>86</v>
      </c>
      <c r="C8" t="s">
        <v>87</v>
      </c>
      <c r="D8" t="s">
        <v>118</v>
      </c>
      <c r="E8" s="35">
        <v>39</v>
      </c>
      <c r="F8" s="35">
        <v>35</v>
      </c>
      <c r="G8" s="35">
        <v>41</v>
      </c>
      <c r="H8" s="24">
        <f>SUM(E8:G8)</f>
        <v>115</v>
      </c>
      <c r="I8" s="19"/>
      <c r="J8" s="19"/>
      <c r="K8" s="19"/>
      <c r="L8" s="20">
        <f>SUM(I8:K8)</f>
        <v>0</v>
      </c>
      <c r="M8" s="35">
        <v>39</v>
      </c>
      <c r="N8" s="35">
        <v>39</v>
      </c>
      <c r="O8" s="35">
        <v>37</v>
      </c>
      <c r="P8" s="24">
        <f>SUM(M8:O8)</f>
        <v>115</v>
      </c>
      <c r="Q8" s="35">
        <v>47</v>
      </c>
      <c r="R8" s="35">
        <v>43</v>
      </c>
      <c r="S8" s="35">
        <v>43</v>
      </c>
      <c r="T8" s="101">
        <f>SUM(Q8:S8)</f>
        <v>133</v>
      </c>
      <c r="U8" s="35">
        <v>39</v>
      </c>
      <c r="V8" s="35">
        <v>39</v>
      </c>
      <c r="W8" s="35">
        <v>39</v>
      </c>
      <c r="X8" s="101">
        <f>SUM(U8:W8)</f>
        <v>117</v>
      </c>
      <c r="Y8" s="19"/>
      <c r="Z8" s="19"/>
      <c r="AA8" s="19"/>
      <c r="AB8" s="101">
        <f>SUM(Y8:AA8)</f>
        <v>0</v>
      </c>
      <c r="AC8" s="25">
        <f>SUM((H8+L8+P8+T8+X8+AB8))</f>
        <v>480</v>
      </c>
      <c r="AD8">
        <v>4</v>
      </c>
      <c r="AE8" s="35">
        <v>47</v>
      </c>
      <c r="AF8" s="33"/>
      <c r="AG8" s="124"/>
      <c r="AJ8" s="8" t="s">
        <v>5</v>
      </c>
    </row>
    <row r="9" spans="1:36" ht="12.75">
      <c r="A9">
        <v>2</v>
      </c>
      <c r="B9" t="s">
        <v>78</v>
      </c>
      <c r="C9" t="s">
        <v>79</v>
      </c>
      <c r="D9" t="s">
        <v>118</v>
      </c>
      <c r="E9" s="35">
        <v>37</v>
      </c>
      <c r="F9" s="35">
        <v>31</v>
      </c>
      <c r="G9" s="35">
        <v>37</v>
      </c>
      <c r="H9" s="20">
        <f>SUM(E9:G9)</f>
        <v>105</v>
      </c>
      <c r="I9" s="19"/>
      <c r="J9" s="19"/>
      <c r="K9" s="19"/>
      <c r="L9" s="20">
        <f>SUM(I9:K9)</f>
        <v>0</v>
      </c>
      <c r="M9" s="35">
        <v>35</v>
      </c>
      <c r="N9" s="35">
        <v>37</v>
      </c>
      <c r="O9" s="35">
        <v>35</v>
      </c>
      <c r="P9" s="24">
        <f>SUM(M9:O9)</f>
        <v>107</v>
      </c>
      <c r="Q9" s="35">
        <v>45</v>
      </c>
      <c r="R9" s="35">
        <v>45</v>
      </c>
      <c r="S9" s="35">
        <v>45</v>
      </c>
      <c r="T9" s="24">
        <f>SUM(Q9:S9)</f>
        <v>135</v>
      </c>
      <c r="U9" s="35">
        <v>41</v>
      </c>
      <c r="V9" s="35">
        <v>41</v>
      </c>
      <c r="W9" s="35">
        <v>43</v>
      </c>
      <c r="X9" s="101">
        <f>SUM(U9:W9)</f>
        <v>125</v>
      </c>
      <c r="Y9" s="19"/>
      <c r="Z9" s="19"/>
      <c r="AA9" s="19"/>
      <c r="AB9" s="101">
        <f>SUM(Y9:AA9)</f>
        <v>0</v>
      </c>
      <c r="AC9" s="25">
        <f>SUM((H9+L9+P9+T9+X9+AB9))</f>
        <v>472</v>
      </c>
      <c r="AD9">
        <v>5</v>
      </c>
      <c r="AE9" s="35">
        <v>45</v>
      </c>
      <c r="AF9" s="36"/>
      <c r="AG9" s="124"/>
      <c r="AJ9" s="7" t="s">
        <v>3</v>
      </c>
    </row>
    <row r="10" spans="1:38" ht="12.75">
      <c r="A10">
        <v>39</v>
      </c>
      <c r="B10" t="s">
        <v>105</v>
      </c>
      <c r="C10" t="s">
        <v>106</v>
      </c>
      <c r="D10" t="s">
        <v>121</v>
      </c>
      <c r="E10" s="35">
        <v>31</v>
      </c>
      <c r="F10" s="35">
        <v>41</v>
      </c>
      <c r="G10" s="35">
        <v>39</v>
      </c>
      <c r="H10" s="20">
        <f>SUM(E10:G10)</f>
        <v>111</v>
      </c>
      <c r="I10" s="19"/>
      <c r="J10" s="19"/>
      <c r="K10" s="19"/>
      <c r="L10" s="20">
        <f>SUM(I10:K10)</f>
        <v>0</v>
      </c>
      <c r="M10" s="35">
        <v>29</v>
      </c>
      <c r="N10" s="35">
        <v>33</v>
      </c>
      <c r="O10" s="35">
        <v>31</v>
      </c>
      <c r="P10" s="24">
        <f>SUM(M10:O10)</f>
        <v>93</v>
      </c>
      <c r="Q10" s="35">
        <v>26</v>
      </c>
      <c r="R10" s="35">
        <v>39</v>
      </c>
      <c r="S10" s="35">
        <v>31</v>
      </c>
      <c r="T10" s="101">
        <f>SUM(Q10:S10)</f>
        <v>96</v>
      </c>
      <c r="U10" s="35">
        <v>33</v>
      </c>
      <c r="V10" s="35">
        <v>37</v>
      </c>
      <c r="W10" s="35">
        <v>37</v>
      </c>
      <c r="X10" s="101">
        <f>SUM(U10:W10)</f>
        <v>107</v>
      </c>
      <c r="Y10" s="19"/>
      <c r="Z10" s="19"/>
      <c r="AA10" s="19"/>
      <c r="AB10" s="101">
        <f>SUM(Y10:AA10)</f>
        <v>0</v>
      </c>
      <c r="AC10" s="25">
        <f>SUM((H10+L10+P10+T10+X10+AB10))</f>
        <v>407</v>
      </c>
      <c r="AD10">
        <v>6</v>
      </c>
      <c r="AE10" s="35">
        <v>43</v>
      </c>
      <c r="AF10" s="33"/>
      <c r="AJ10" s="37" t="s">
        <v>21</v>
      </c>
      <c r="AL10" s="104"/>
    </row>
    <row r="11" spans="1:38" ht="13.5" customHeight="1">
      <c r="A11">
        <v>33</v>
      </c>
      <c r="B11" t="s">
        <v>146</v>
      </c>
      <c r="C11" t="s">
        <v>147</v>
      </c>
      <c r="D11" t="s">
        <v>121</v>
      </c>
      <c r="E11" s="35"/>
      <c r="F11" s="35"/>
      <c r="G11" s="35"/>
      <c r="H11" s="24">
        <f>SUM(E11:G11)</f>
        <v>0</v>
      </c>
      <c r="I11" s="19"/>
      <c r="J11" s="19"/>
      <c r="K11" s="19"/>
      <c r="L11" s="20">
        <f>SUM(I11:K11)</f>
        <v>0</v>
      </c>
      <c r="M11" s="35">
        <v>47</v>
      </c>
      <c r="N11" s="35">
        <v>47</v>
      </c>
      <c r="O11" s="35">
        <v>45</v>
      </c>
      <c r="P11" s="24">
        <f>SUM(M11:O11)</f>
        <v>139</v>
      </c>
      <c r="Q11" s="35">
        <v>41</v>
      </c>
      <c r="R11" s="35">
        <v>47</v>
      </c>
      <c r="S11" s="35">
        <v>47</v>
      </c>
      <c r="T11" s="24">
        <f>SUM(Q11:S11)</f>
        <v>135</v>
      </c>
      <c r="U11" s="35">
        <v>43</v>
      </c>
      <c r="V11" s="35">
        <v>43</v>
      </c>
      <c r="W11" s="35">
        <v>41</v>
      </c>
      <c r="X11" s="24">
        <f>SUM(U11:W11)</f>
        <v>127</v>
      </c>
      <c r="Y11" s="19"/>
      <c r="Z11" s="19"/>
      <c r="AA11" s="19"/>
      <c r="AB11" s="24">
        <f>SUM(Y11:AA11)</f>
        <v>0</v>
      </c>
      <c r="AC11" s="25">
        <f>SUM((H11+L11+P11+T11+X11+AB11))</f>
        <v>401</v>
      </c>
      <c r="AD11">
        <v>7</v>
      </c>
      <c r="AE11" s="35">
        <v>41</v>
      </c>
      <c r="AF11" s="39"/>
      <c r="AG11" s="124"/>
      <c r="AJ11" s="40" t="s">
        <v>22</v>
      </c>
      <c r="AK11" s="29"/>
      <c r="AL11" s="104"/>
    </row>
    <row r="12" spans="1:36" ht="12.75">
      <c r="A12" s="124">
        <v>26</v>
      </c>
      <c r="B12" t="s">
        <v>94</v>
      </c>
      <c r="C12" t="s">
        <v>95</v>
      </c>
      <c r="D12" t="s">
        <v>120</v>
      </c>
      <c r="E12" s="35">
        <v>41</v>
      </c>
      <c r="F12" s="35">
        <v>43</v>
      </c>
      <c r="G12" s="32">
        <v>50</v>
      </c>
      <c r="H12" s="24">
        <f>SUM(E12:G12)</f>
        <v>134</v>
      </c>
      <c r="I12" s="19"/>
      <c r="J12" s="19"/>
      <c r="K12" s="19"/>
      <c r="L12" s="20">
        <f>SUM(I12:K12)</f>
        <v>0</v>
      </c>
      <c r="M12" s="35">
        <v>43</v>
      </c>
      <c r="N12" s="35">
        <v>43</v>
      </c>
      <c r="O12" s="35">
        <v>41</v>
      </c>
      <c r="P12" s="101">
        <f>SUM(M12:O12)</f>
        <v>127</v>
      </c>
      <c r="Q12" s="35"/>
      <c r="R12" s="19"/>
      <c r="S12" s="19"/>
      <c r="T12" s="101">
        <f>SUM(Q12:S12)</f>
        <v>0</v>
      </c>
      <c r="U12" s="35">
        <v>45</v>
      </c>
      <c r="V12" s="35">
        <v>45</v>
      </c>
      <c r="W12" s="35">
        <v>45</v>
      </c>
      <c r="X12" s="101">
        <f>SUM(U12:W12)</f>
        <v>135</v>
      </c>
      <c r="Y12" s="19"/>
      <c r="Z12" s="19"/>
      <c r="AA12" s="19"/>
      <c r="AB12" s="101">
        <f>SUM(Y12:AA12)</f>
        <v>0</v>
      </c>
      <c r="AC12" s="25">
        <f>SUM((H12+L12+P12+T12+X12+AB12))</f>
        <v>396</v>
      </c>
      <c r="AD12">
        <v>8</v>
      </c>
      <c r="AE12" s="35">
        <v>39</v>
      </c>
      <c r="AF12" s="33"/>
      <c r="AG12" s="124"/>
      <c r="AJ12" s="94" t="s">
        <v>23</v>
      </c>
    </row>
    <row r="13" spans="1:36" ht="12.75">
      <c r="A13">
        <v>32</v>
      </c>
      <c r="B13" t="s">
        <v>100</v>
      </c>
      <c r="C13" t="s">
        <v>82</v>
      </c>
      <c r="D13" t="s">
        <v>121</v>
      </c>
      <c r="E13" s="35">
        <v>33</v>
      </c>
      <c r="F13" s="35">
        <v>37</v>
      </c>
      <c r="G13" s="35">
        <v>33</v>
      </c>
      <c r="H13" s="20">
        <f>SUM(E13:G13)</f>
        <v>103</v>
      </c>
      <c r="I13" s="19"/>
      <c r="J13" s="19"/>
      <c r="K13" s="19"/>
      <c r="L13" s="20">
        <f>SUM(I13:K13)</f>
        <v>0</v>
      </c>
      <c r="M13" s="35">
        <v>45</v>
      </c>
      <c r="N13" s="35">
        <v>35</v>
      </c>
      <c r="O13" s="35">
        <v>39</v>
      </c>
      <c r="P13" s="24">
        <f>SUM(M13:O13)</f>
        <v>119</v>
      </c>
      <c r="Q13" s="35">
        <v>43</v>
      </c>
      <c r="R13" s="35">
        <v>41</v>
      </c>
      <c r="S13" s="35">
        <v>41</v>
      </c>
      <c r="T13" s="24">
        <f>SUM(Q13:S13)</f>
        <v>125</v>
      </c>
      <c r="U13" s="19"/>
      <c r="V13" s="19"/>
      <c r="W13" s="19"/>
      <c r="X13" s="24">
        <f>SUM(U13:W13)</f>
        <v>0</v>
      </c>
      <c r="Y13" s="19"/>
      <c r="Z13" s="19"/>
      <c r="AA13" s="19"/>
      <c r="AB13" s="24">
        <f>SUM(Y13:AA13)</f>
        <v>0</v>
      </c>
      <c r="AC13" s="25">
        <f>SUM((H13+L13+P13+T13+X13+AB13))</f>
        <v>347</v>
      </c>
      <c r="AD13">
        <v>9</v>
      </c>
      <c r="AE13" s="35">
        <v>37</v>
      </c>
      <c r="AF13" s="36"/>
      <c r="AJ13" s="41" t="s">
        <v>4</v>
      </c>
    </row>
    <row r="14" spans="1:36" ht="12.75">
      <c r="A14" s="124">
        <v>19</v>
      </c>
      <c r="B14" t="s">
        <v>92</v>
      </c>
      <c r="C14" t="s">
        <v>93</v>
      </c>
      <c r="D14" t="s">
        <v>119</v>
      </c>
      <c r="E14" s="35">
        <v>27</v>
      </c>
      <c r="F14" s="35">
        <v>26</v>
      </c>
      <c r="G14" s="35">
        <v>27</v>
      </c>
      <c r="H14" s="20">
        <f>SUM(E14:G14)</f>
        <v>80</v>
      </c>
      <c r="I14" s="19"/>
      <c r="J14" s="19"/>
      <c r="K14" s="19"/>
      <c r="L14" s="20">
        <f>SUM(I14:K14)</f>
        <v>0</v>
      </c>
      <c r="M14" s="35">
        <v>26</v>
      </c>
      <c r="N14" s="35">
        <v>26</v>
      </c>
      <c r="O14" s="35">
        <v>26</v>
      </c>
      <c r="P14" s="24">
        <f>SUM(M14:O14)</f>
        <v>78</v>
      </c>
      <c r="Q14" s="35">
        <v>33</v>
      </c>
      <c r="R14" s="35">
        <v>27</v>
      </c>
      <c r="S14" s="35">
        <v>39</v>
      </c>
      <c r="T14" s="24">
        <f>SUM(Q14:S14)</f>
        <v>99</v>
      </c>
      <c r="U14" s="35">
        <v>29</v>
      </c>
      <c r="V14" s="35">
        <v>26</v>
      </c>
      <c r="W14" s="35">
        <v>29</v>
      </c>
      <c r="X14" s="24">
        <f>SUM(U14:W14)</f>
        <v>84</v>
      </c>
      <c r="Y14" s="19"/>
      <c r="Z14" s="19"/>
      <c r="AA14" s="19"/>
      <c r="AB14" s="24">
        <f>SUM(Y14:AA14)</f>
        <v>0</v>
      </c>
      <c r="AC14" s="25">
        <f>SUM((H14+L14+P14+T14+X14+AB14))</f>
        <v>341</v>
      </c>
      <c r="AD14">
        <v>10</v>
      </c>
      <c r="AE14" s="35">
        <v>35</v>
      </c>
      <c r="AF14" s="33"/>
      <c r="AJ14" s="5" t="s">
        <v>0</v>
      </c>
    </row>
    <row r="15" spans="1:36" ht="12.75">
      <c r="A15" s="121">
        <v>3</v>
      </c>
      <c r="B15" t="s">
        <v>80</v>
      </c>
      <c r="C15" t="s">
        <v>81</v>
      </c>
      <c r="D15" t="s">
        <v>118</v>
      </c>
      <c r="E15" s="35">
        <v>24</v>
      </c>
      <c r="F15" s="35">
        <v>22</v>
      </c>
      <c r="G15" s="35">
        <v>24</v>
      </c>
      <c r="H15" s="20">
        <f>SUM(E15:G15)</f>
        <v>70</v>
      </c>
      <c r="I15" s="19"/>
      <c r="J15" s="19"/>
      <c r="K15" s="19"/>
      <c r="L15" s="20">
        <f>SUM(I15:K15)</f>
        <v>0</v>
      </c>
      <c r="M15" s="35">
        <v>23</v>
      </c>
      <c r="N15" s="35">
        <v>23</v>
      </c>
      <c r="O15" s="35">
        <v>25</v>
      </c>
      <c r="P15" s="24">
        <f>SUM(M15:O15)</f>
        <v>71</v>
      </c>
      <c r="Q15" s="35">
        <v>27</v>
      </c>
      <c r="R15" s="35">
        <v>35</v>
      </c>
      <c r="S15" s="35">
        <v>27</v>
      </c>
      <c r="T15" s="24">
        <f>SUM(Q15:S15)</f>
        <v>89</v>
      </c>
      <c r="U15" s="35">
        <v>25</v>
      </c>
      <c r="V15" s="35">
        <v>24</v>
      </c>
      <c r="W15" s="35">
        <v>25</v>
      </c>
      <c r="X15" s="24">
        <f>SUM(U15:W15)</f>
        <v>74</v>
      </c>
      <c r="Y15" s="19"/>
      <c r="Z15" s="19"/>
      <c r="AA15" s="19"/>
      <c r="AB15" s="24">
        <f>SUM(Y15:AA15)</f>
        <v>0</v>
      </c>
      <c r="AC15" s="25">
        <f>SUM((H15+L15+P15+T15+X15+AB15))</f>
        <v>304</v>
      </c>
      <c r="AD15">
        <v>11</v>
      </c>
      <c r="AE15" s="35">
        <v>33</v>
      </c>
      <c r="AG15" s="118"/>
      <c r="AJ15" s="91" t="s">
        <v>63</v>
      </c>
    </row>
    <row r="16" spans="1:33" ht="12.75">
      <c r="A16">
        <v>16</v>
      </c>
      <c r="B16" t="s">
        <v>138</v>
      </c>
      <c r="C16" t="s">
        <v>139</v>
      </c>
      <c r="D16" t="s">
        <v>119</v>
      </c>
      <c r="E16" s="19"/>
      <c r="F16" s="19"/>
      <c r="G16" s="19"/>
      <c r="H16" s="24">
        <f>SUM(E16:G16)</f>
        <v>0</v>
      </c>
      <c r="J16" s="19"/>
      <c r="K16" s="19"/>
      <c r="L16" s="20">
        <f>SUM(I16:K16)</f>
        <v>0</v>
      </c>
      <c r="M16" s="35">
        <v>33</v>
      </c>
      <c r="N16" s="35">
        <v>31</v>
      </c>
      <c r="O16" s="35">
        <v>29</v>
      </c>
      <c r="P16" s="24">
        <f>SUM(M16:O16)</f>
        <v>93</v>
      </c>
      <c r="Q16" s="35">
        <v>35</v>
      </c>
      <c r="R16" s="35">
        <v>29</v>
      </c>
      <c r="S16" s="35">
        <v>37</v>
      </c>
      <c r="T16" s="24">
        <f>SUM(Q16:S16)</f>
        <v>101</v>
      </c>
      <c r="U16" s="35">
        <v>37</v>
      </c>
      <c r="V16" s="35">
        <v>35</v>
      </c>
      <c r="W16" s="35">
        <v>33</v>
      </c>
      <c r="X16" s="24">
        <f>SUM(U16:W16)</f>
        <v>105</v>
      </c>
      <c r="Y16" s="19"/>
      <c r="Z16" s="19"/>
      <c r="AA16" s="19"/>
      <c r="AB16" s="24">
        <f>SUM(Y16:AA16)</f>
        <v>0</v>
      </c>
      <c r="AC16" s="25">
        <f>SUM((H16+L16+P16+T16+X16+AB16))</f>
        <v>299</v>
      </c>
      <c r="AD16">
        <v>12</v>
      </c>
      <c r="AE16" s="35">
        <v>31</v>
      </c>
      <c r="AG16" s="124"/>
    </row>
    <row r="17" spans="1:33" ht="12.75">
      <c r="A17" s="124">
        <v>135</v>
      </c>
      <c r="B17" t="s">
        <v>152</v>
      </c>
      <c r="C17" t="s">
        <v>153</v>
      </c>
      <c r="D17" t="s">
        <v>121</v>
      </c>
      <c r="E17" s="19"/>
      <c r="F17" s="19"/>
      <c r="G17" s="19"/>
      <c r="H17" s="20">
        <f>SUM(E17:G17)</f>
        <v>0</v>
      </c>
      <c r="I17" s="19"/>
      <c r="J17" s="19"/>
      <c r="K17" s="19"/>
      <c r="L17" s="20">
        <f>SUM(I17:K17)</f>
        <v>0</v>
      </c>
      <c r="M17" s="35">
        <v>31</v>
      </c>
      <c r="N17" s="35">
        <v>25</v>
      </c>
      <c r="O17" s="35">
        <v>33</v>
      </c>
      <c r="P17" s="24">
        <f>SUM(M17:O17)</f>
        <v>89</v>
      </c>
      <c r="Q17" s="35">
        <v>31</v>
      </c>
      <c r="R17" s="35">
        <v>31</v>
      </c>
      <c r="S17" s="35">
        <v>35</v>
      </c>
      <c r="T17" s="24">
        <f>SUM(Q17:S17)</f>
        <v>97</v>
      </c>
      <c r="U17" s="35">
        <v>35</v>
      </c>
      <c r="V17" s="35">
        <v>31</v>
      </c>
      <c r="W17" s="35">
        <v>35</v>
      </c>
      <c r="X17" s="24">
        <f>SUM(U17:W17)</f>
        <v>101</v>
      </c>
      <c r="Y17" s="19"/>
      <c r="Z17" s="19"/>
      <c r="AA17" s="19"/>
      <c r="AB17" s="24">
        <f>SUM(Y17:AA17)</f>
        <v>0</v>
      </c>
      <c r="AC17" s="25">
        <f>SUM((H17+L17+P17+T17+X17+AB17))</f>
        <v>287</v>
      </c>
      <c r="AD17">
        <v>13</v>
      </c>
      <c r="AE17" s="35">
        <v>29</v>
      </c>
      <c r="AG17" s="124"/>
    </row>
    <row r="18" spans="1:31" ht="12.75">
      <c r="A18">
        <v>8</v>
      </c>
      <c r="B18" t="s">
        <v>89</v>
      </c>
      <c r="C18" t="s">
        <v>90</v>
      </c>
      <c r="D18" t="s">
        <v>118</v>
      </c>
      <c r="E18" s="35">
        <v>45</v>
      </c>
      <c r="F18" s="35">
        <v>45</v>
      </c>
      <c r="G18" s="35">
        <v>43</v>
      </c>
      <c r="H18" s="24">
        <f>SUM(E18:G18)</f>
        <v>133</v>
      </c>
      <c r="I18" s="19"/>
      <c r="J18" s="19"/>
      <c r="K18" s="19"/>
      <c r="L18" s="20">
        <f>SUM(I18:K18)</f>
        <v>0</v>
      </c>
      <c r="M18" s="35">
        <v>41</v>
      </c>
      <c r="N18" s="35">
        <v>45</v>
      </c>
      <c r="O18" s="35">
        <v>43</v>
      </c>
      <c r="P18" s="102">
        <f>SUM(M18:O18)</f>
        <v>129</v>
      </c>
      <c r="Q18" s="38" t="s">
        <v>158</v>
      </c>
      <c r="R18" s="38" t="s">
        <v>158</v>
      </c>
      <c r="S18" s="38" t="s">
        <v>158</v>
      </c>
      <c r="T18" s="103">
        <f>SUM(Q18:S18)</f>
        <v>0</v>
      </c>
      <c r="U18" s="19"/>
      <c r="V18" s="19"/>
      <c r="W18" s="19"/>
      <c r="X18" s="101">
        <f>SUM(U18:W18)</f>
        <v>0</v>
      </c>
      <c r="Y18" s="19"/>
      <c r="Z18" s="19"/>
      <c r="AA18" s="19"/>
      <c r="AB18" s="101">
        <f>SUM(Y18:AA18)</f>
        <v>0</v>
      </c>
      <c r="AC18" s="25">
        <f>SUM((H18+L18+P18+T18+X18+AB18))</f>
        <v>262</v>
      </c>
      <c r="AD18">
        <v>14</v>
      </c>
      <c r="AE18" s="35">
        <v>27</v>
      </c>
    </row>
    <row r="19" spans="1:31" ht="12.75">
      <c r="A19" s="124">
        <v>9</v>
      </c>
      <c r="B19" t="s">
        <v>91</v>
      </c>
      <c r="C19" t="s">
        <v>88</v>
      </c>
      <c r="D19" t="s">
        <v>118</v>
      </c>
      <c r="E19" s="35">
        <v>23</v>
      </c>
      <c r="F19" s="35">
        <v>24</v>
      </c>
      <c r="G19" s="35">
        <v>26</v>
      </c>
      <c r="H19" s="24">
        <f>SUM(E19:G19)</f>
        <v>73</v>
      </c>
      <c r="I19" s="19"/>
      <c r="J19" s="19"/>
      <c r="K19" s="19"/>
      <c r="L19" s="20">
        <f>SUM(I19:K19)</f>
        <v>0</v>
      </c>
      <c r="M19" s="19"/>
      <c r="N19" s="19"/>
      <c r="O19" s="19"/>
      <c r="P19" s="24">
        <f>SUM(M19:O19)</f>
        <v>0</v>
      </c>
      <c r="Q19" s="35">
        <v>39</v>
      </c>
      <c r="R19" s="35">
        <v>37</v>
      </c>
      <c r="S19" s="35">
        <v>33</v>
      </c>
      <c r="T19" s="24">
        <f>SUM(Q19:S19)</f>
        <v>109</v>
      </c>
      <c r="U19" s="35">
        <v>17</v>
      </c>
      <c r="V19" s="35">
        <v>27</v>
      </c>
      <c r="W19" s="35">
        <v>31</v>
      </c>
      <c r="X19" s="24">
        <f>SUM(U19:W19)</f>
        <v>75</v>
      </c>
      <c r="Y19" s="19"/>
      <c r="Z19" s="19"/>
      <c r="AA19" s="19"/>
      <c r="AB19" s="24">
        <f>SUM(Y19:AA19)</f>
        <v>0</v>
      </c>
      <c r="AC19" s="25">
        <f>SUM((H19+L19+P19+T19+X19+AB19))</f>
        <v>257</v>
      </c>
      <c r="AD19">
        <v>15</v>
      </c>
      <c r="AE19" s="35">
        <v>26</v>
      </c>
    </row>
    <row r="20" spans="1:31" ht="12.75">
      <c r="A20" s="122">
        <v>36</v>
      </c>
      <c r="B20" t="s">
        <v>101</v>
      </c>
      <c r="C20" t="s">
        <v>102</v>
      </c>
      <c r="D20" t="s">
        <v>121</v>
      </c>
      <c r="E20" s="35">
        <v>25</v>
      </c>
      <c r="F20" s="35">
        <v>25</v>
      </c>
      <c r="G20" s="35">
        <v>25</v>
      </c>
      <c r="H20" s="24">
        <f>SUM(E20:G20)</f>
        <v>75</v>
      </c>
      <c r="I20" s="19"/>
      <c r="J20" s="19"/>
      <c r="K20" s="19"/>
      <c r="L20" s="20">
        <f>SUM(I20:K20)</f>
        <v>0</v>
      </c>
      <c r="M20" s="35">
        <v>24</v>
      </c>
      <c r="N20" s="35">
        <v>24</v>
      </c>
      <c r="O20" s="35">
        <v>24</v>
      </c>
      <c r="P20" s="24">
        <f>SUM(M20:O20)</f>
        <v>72</v>
      </c>
      <c r="Q20" s="35">
        <v>23</v>
      </c>
      <c r="R20" s="35">
        <v>25</v>
      </c>
      <c r="S20" s="35">
        <v>24</v>
      </c>
      <c r="T20" s="24">
        <f>SUM(Q20:S20)</f>
        <v>72</v>
      </c>
      <c r="U20" s="35">
        <v>20</v>
      </c>
      <c r="V20" s="38" t="s">
        <v>158</v>
      </c>
      <c r="W20" s="35">
        <v>17</v>
      </c>
      <c r="X20" s="24">
        <f>SUM(U20:W20)</f>
        <v>37</v>
      </c>
      <c r="Y20" s="19"/>
      <c r="Z20" s="19"/>
      <c r="AA20" s="19"/>
      <c r="AB20" s="24">
        <f>SUM(Y20:AA20)</f>
        <v>0</v>
      </c>
      <c r="AC20" s="25">
        <f>SUM((H20+L20+P20+T20+X20+AB20))</f>
        <v>256</v>
      </c>
      <c r="AD20">
        <v>16</v>
      </c>
      <c r="AE20" s="35">
        <v>25</v>
      </c>
    </row>
    <row r="21" spans="1:33" ht="12.75">
      <c r="A21" s="120">
        <v>35</v>
      </c>
      <c r="B21" t="s">
        <v>148</v>
      </c>
      <c r="C21" t="s">
        <v>149</v>
      </c>
      <c r="D21" t="s">
        <v>121</v>
      </c>
      <c r="E21" s="19"/>
      <c r="F21" s="19"/>
      <c r="G21" s="19"/>
      <c r="H21" s="20">
        <f>SUM(E21:G21)</f>
        <v>0</v>
      </c>
      <c r="I21" s="19"/>
      <c r="J21" s="19"/>
      <c r="K21" s="19"/>
      <c r="L21" s="20">
        <f>SUM(I21:K21)</f>
        <v>0</v>
      </c>
      <c r="M21" s="35">
        <v>25</v>
      </c>
      <c r="N21" s="35">
        <v>27</v>
      </c>
      <c r="O21" s="35">
        <v>22</v>
      </c>
      <c r="P21" s="24">
        <f>SUM(M21:O21)</f>
        <v>74</v>
      </c>
      <c r="Q21" s="35">
        <v>25</v>
      </c>
      <c r="R21" s="35">
        <v>22</v>
      </c>
      <c r="S21" s="35">
        <v>17</v>
      </c>
      <c r="T21" s="24">
        <f>SUM(Q21:S21)</f>
        <v>64</v>
      </c>
      <c r="U21" s="35">
        <v>31</v>
      </c>
      <c r="V21" s="35">
        <v>33</v>
      </c>
      <c r="W21" s="35">
        <v>27</v>
      </c>
      <c r="X21" s="24">
        <f>SUM(U21:W21)</f>
        <v>91</v>
      </c>
      <c r="Y21" s="19"/>
      <c r="Z21" s="19"/>
      <c r="AA21" s="19"/>
      <c r="AB21" s="24">
        <f>SUM(Y21:AA21)</f>
        <v>0</v>
      </c>
      <c r="AC21" s="25">
        <f>SUM((H21+L21+P21+T21+X21+AB21))</f>
        <v>229</v>
      </c>
      <c r="AD21">
        <v>17</v>
      </c>
      <c r="AE21" s="35">
        <v>24</v>
      </c>
      <c r="AG21" s="120"/>
    </row>
    <row r="22" spans="1:33" ht="12.75">
      <c r="A22" s="124">
        <v>12</v>
      </c>
      <c r="B22" t="s">
        <v>132</v>
      </c>
      <c r="C22" t="s">
        <v>133</v>
      </c>
      <c r="D22" t="s">
        <v>119</v>
      </c>
      <c r="E22" s="19"/>
      <c r="F22" s="19"/>
      <c r="G22" s="19"/>
      <c r="H22" s="20">
        <f>SUM(E22:G22)</f>
        <v>0</v>
      </c>
      <c r="J22" s="19"/>
      <c r="K22" s="19"/>
      <c r="L22" s="20">
        <f>SUM(I22:K22)</f>
        <v>0</v>
      </c>
      <c r="M22" s="35">
        <v>22</v>
      </c>
      <c r="N22" s="35">
        <v>21</v>
      </c>
      <c r="O22" s="35">
        <v>23</v>
      </c>
      <c r="P22" s="24">
        <f>SUM(M22:O22)</f>
        <v>66</v>
      </c>
      <c r="Q22" s="35">
        <v>29</v>
      </c>
      <c r="R22" s="35">
        <v>24</v>
      </c>
      <c r="S22" s="35">
        <v>25</v>
      </c>
      <c r="T22" s="24">
        <f>SUM(Q22:S22)</f>
        <v>78</v>
      </c>
      <c r="U22" s="35">
        <v>26</v>
      </c>
      <c r="V22" s="35">
        <v>29</v>
      </c>
      <c r="W22" s="35">
        <v>26</v>
      </c>
      <c r="X22" s="24">
        <f>SUM(U22:W22)</f>
        <v>81</v>
      </c>
      <c r="Y22" s="19"/>
      <c r="Z22" s="19"/>
      <c r="AA22" s="19"/>
      <c r="AB22" s="24">
        <f>SUM(Y22:AA22)</f>
        <v>0</v>
      </c>
      <c r="AC22" s="25">
        <f>SUM((H22+L22+P22+T22+X22+AB22))</f>
        <v>225</v>
      </c>
      <c r="AD22">
        <v>18</v>
      </c>
      <c r="AE22" s="35">
        <v>23</v>
      </c>
      <c r="AG22" s="122"/>
    </row>
    <row r="23" spans="1:31" ht="12.75">
      <c r="A23">
        <v>18</v>
      </c>
      <c r="B23" t="s">
        <v>142</v>
      </c>
      <c r="C23" t="s">
        <v>143</v>
      </c>
      <c r="D23" t="s">
        <v>119</v>
      </c>
      <c r="E23" s="19"/>
      <c r="F23" s="19"/>
      <c r="G23" s="19"/>
      <c r="H23" s="20">
        <f>SUM(E23:G23)</f>
        <v>0</v>
      </c>
      <c r="J23" s="19"/>
      <c r="K23" s="19"/>
      <c r="L23" s="20">
        <f>SUM(I23:K23)</f>
        <v>0</v>
      </c>
      <c r="M23" s="35">
        <v>20</v>
      </c>
      <c r="N23" s="35">
        <v>20</v>
      </c>
      <c r="O23" s="35">
        <v>20</v>
      </c>
      <c r="P23" s="24">
        <f>SUM(M23:O23)</f>
        <v>60</v>
      </c>
      <c r="Q23" s="35">
        <v>24</v>
      </c>
      <c r="R23" s="35">
        <v>23</v>
      </c>
      <c r="S23" s="35">
        <v>23</v>
      </c>
      <c r="T23" s="24">
        <f>SUM(Q23:S23)</f>
        <v>70</v>
      </c>
      <c r="U23" s="35">
        <v>27</v>
      </c>
      <c r="V23" s="35">
        <v>25</v>
      </c>
      <c r="W23" s="35">
        <v>18</v>
      </c>
      <c r="X23" s="24">
        <f>SUM(U23:W23)</f>
        <v>70</v>
      </c>
      <c r="Y23" s="19"/>
      <c r="Z23" s="19"/>
      <c r="AA23" s="19"/>
      <c r="AB23" s="24">
        <f>SUM(Y23:AA23)</f>
        <v>0</v>
      </c>
      <c r="AC23" s="25">
        <f>SUM((H23+L23+P23+T23+X23+AB23))</f>
        <v>200</v>
      </c>
      <c r="AD23">
        <v>19</v>
      </c>
      <c r="AE23" s="35">
        <v>22</v>
      </c>
    </row>
    <row r="24" spans="1:33" ht="12.75">
      <c r="A24" s="124">
        <v>64</v>
      </c>
      <c r="B24" t="s">
        <v>114</v>
      </c>
      <c r="C24" t="s">
        <v>115</v>
      </c>
      <c r="D24" t="s">
        <v>123</v>
      </c>
      <c r="E24" s="35">
        <v>20</v>
      </c>
      <c r="F24" s="35">
        <v>21</v>
      </c>
      <c r="G24" s="35">
        <v>23</v>
      </c>
      <c r="H24" s="20">
        <f>SUM(E24:G24)</f>
        <v>64</v>
      </c>
      <c r="I24" s="19"/>
      <c r="J24" s="19"/>
      <c r="K24" s="19"/>
      <c r="L24" s="20">
        <f>SUM(I24:K24)</f>
        <v>0</v>
      </c>
      <c r="M24" s="35">
        <v>16</v>
      </c>
      <c r="N24" s="35">
        <v>15</v>
      </c>
      <c r="O24" s="35">
        <v>18</v>
      </c>
      <c r="P24" s="24">
        <f>SUM(M24:O24)</f>
        <v>49</v>
      </c>
      <c r="Q24" s="35"/>
      <c r="R24" s="19"/>
      <c r="S24" s="19"/>
      <c r="T24" s="24">
        <f>SUM(Q24:S24)</f>
        <v>0</v>
      </c>
      <c r="U24" s="35">
        <v>24</v>
      </c>
      <c r="V24" s="35">
        <v>23</v>
      </c>
      <c r="W24" s="35">
        <v>24</v>
      </c>
      <c r="X24" s="24">
        <f>SUM(U24:W24)</f>
        <v>71</v>
      </c>
      <c r="Y24" s="19"/>
      <c r="Z24" s="19"/>
      <c r="AA24" s="19"/>
      <c r="AB24" s="24">
        <f>SUM(Y24:AA24)</f>
        <v>0</v>
      </c>
      <c r="AC24" s="25">
        <f>SUM((H24+L24+P24+T24+X24+AB24))</f>
        <v>184</v>
      </c>
      <c r="AD24">
        <v>20</v>
      </c>
      <c r="AE24" s="35">
        <v>21</v>
      </c>
      <c r="AG24" s="124"/>
    </row>
    <row r="25" spans="1:33" ht="12.75">
      <c r="A25" s="120">
        <v>1</v>
      </c>
      <c r="B25" t="s">
        <v>82</v>
      </c>
      <c r="C25" t="s">
        <v>182</v>
      </c>
      <c r="D25" s="120" t="s">
        <v>118</v>
      </c>
      <c r="E25" s="35"/>
      <c r="F25" s="35"/>
      <c r="G25" s="35"/>
      <c r="H25" s="20">
        <f>SUM(E25:G25)</f>
        <v>0</v>
      </c>
      <c r="I25" s="19"/>
      <c r="J25" s="19"/>
      <c r="K25" s="19"/>
      <c r="L25" s="20">
        <f>SUM(I25:K25)</f>
        <v>0</v>
      </c>
      <c r="M25" s="19"/>
      <c r="N25" s="19"/>
      <c r="O25" s="19"/>
      <c r="P25" s="24">
        <f>SUM(M25:O25)</f>
        <v>0</v>
      </c>
      <c r="Q25" s="19"/>
      <c r="R25" s="19"/>
      <c r="S25" s="19"/>
      <c r="T25" s="24">
        <f>SUM(Q25:S25)</f>
        <v>0</v>
      </c>
      <c r="U25" s="26">
        <v>60</v>
      </c>
      <c r="V25" s="32">
        <v>50</v>
      </c>
      <c r="W25" s="26">
        <v>60</v>
      </c>
      <c r="X25" s="24">
        <f>SUM(U25:W25)</f>
        <v>170</v>
      </c>
      <c r="Y25" s="19"/>
      <c r="Z25" s="19"/>
      <c r="AA25" s="19"/>
      <c r="AB25" s="24">
        <f>SUM(Y25:AA25)</f>
        <v>0</v>
      </c>
      <c r="AC25" s="25">
        <f>SUM((H25+L25+P25+T25+X25+AB25))</f>
        <v>170</v>
      </c>
      <c r="AD25">
        <v>21</v>
      </c>
      <c r="AE25" s="35">
        <v>20</v>
      </c>
      <c r="AG25" s="124"/>
    </row>
    <row r="26" spans="1:33" ht="12.75">
      <c r="A26">
        <v>30</v>
      </c>
      <c r="B26" t="s">
        <v>144</v>
      </c>
      <c r="C26" t="s">
        <v>145</v>
      </c>
      <c r="D26" t="s">
        <v>121</v>
      </c>
      <c r="E26" s="19"/>
      <c r="F26" s="19"/>
      <c r="G26" s="19"/>
      <c r="H26" s="20">
        <f>SUM(E26:G26)</f>
        <v>0</v>
      </c>
      <c r="I26" s="19"/>
      <c r="J26" s="19"/>
      <c r="K26" s="19"/>
      <c r="L26" s="20">
        <f>SUM(I26:K26)</f>
        <v>0</v>
      </c>
      <c r="M26" s="31">
        <v>54</v>
      </c>
      <c r="N26" s="26">
        <v>60</v>
      </c>
      <c r="O26" s="31">
        <v>54</v>
      </c>
      <c r="P26" s="24">
        <f>SUM(M26:O26)</f>
        <v>168</v>
      </c>
      <c r="Q26" s="35"/>
      <c r="R26" s="19"/>
      <c r="S26" s="19"/>
      <c r="T26" s="24">
        <f>SUM(Q26:S26)</f>
        <v>0</v>
      </c>
      <c r="U26" s="19"/>
      <c r="V26" s="19"/>
      <c r="W26" s="19"/>
      <c r="X26" s="24">
        <f>SUM(U26:W26)</f>
        <v>0</v>
      </c>
      <c r="Y26" s="19"/>
      <c r="Z26" s="19"/>
      <c r="AA26" s="19"/>
      <c r="AB26" s="24">
        <f>SUM(Y26:AA26)</f>
        <v>0</v>
      </c>
      <c r="AC26" s="25">
        <f>SUM((H26+L26+P26+T26+X26+AB26))</f>
        <v>168</v>
      </c>
      <c r="AD26">
        <v>22</v>
      </c>
      <c r="AE26" s="35">
        <v>19</v>
      </c>
      <c r="AG26" s="35"/>
    </row>
    <row r="27" spans="1:33" ht="12.75">
      <c r="A27">
        <v>42</v>
      </c>
      <c r="B27" t="s">
        <v>107</v>
      </c>
      <c r="C27" t="s">
        <v>108</v>
      </c>
      <c r="D27" t="s">
        <v>122</v>
      </c>
      <c r="E27" s="32">
        <v>50</v>
      </c>
      <c r="F27" s="35">
        <v>47</v>
      </c>
      <c r="G27" s="35">
        <v>45</v>
      </c>
      <c r="H27" s="20">
        <f>SUM(E27:G27)</f>
        <v>142</v>
      </c>
      <c r="I27" s="19"/>
      <c r="J27" s="19"/>
      <c r="K27" s="19"/>
      <c r="L27" s="20">
        <f>SUM(I27:K27)</f>
        <v>0</v>
      </c>
      <c r="M27" s="19"/>
      <c r="N27" s="19"/>
      <c r="O27" s="19"/>
      <c r="P27" s="101">
        <f>SUM(M27:O27)</f>
        <v>0</v>
      </c>
      <c r="Q27" s="35"/>
      <c r="R27" s="19"/>
      <c r="S27" s="19"/>
      <c r="T27" s="101">
        <f>SUM(Q27:S27)</f>
        <v>0</v>
      </c>
      <c r="U27" s="19"/>
      <c r="V27" s="19"/>
      <c r="W27" s="19"/>
      <c r="X27" s="101">
        <f>SUM(U27:W27)</f>
        <v>0</v>
      </c>
      <c r="Y27" s="19"/>
      <c r="Z27" s="19"/>
      <c r="AA27" s="19"/>
      <c r="AB27" s="101">
        <f>SUM(Y27:AA27)</f>
        <v>0</v>
      </c>
      <c r="AC27" s="25">
        <f>SUM((H27+L27+P27+T27+X27+AB27))</f>
        <v>142</v>
      </c>
      <c r="AD27">
        <v>23</v>
      </c>
      <c r="AE27" s="35">
        <v>18</v>
      </c>
      <c r="AG27" s="125"/>
    </row>
    <row r="28" spans="1:33" ht="12.75">
      <c r="A28" s="124">
        <v>37</v>
      </c>
      <c r="B28" t="s">
        <v>103</v>
      </c>
      <c r="C28" t="s">
        <v>104</v>
      </c>
      <c r="D28" t="s">
        <v>121</v>
      </c>
      <c r="E28" s="35">
        <v>21</v>
      </c>
      <c r="F28" s="35">
        <v>23</v>
      </c>
      <c r="G28" s="35">
        <v>22</v>
      </c>
      <c r="H28" s="24">
        <f>SUM(E28:G28)</f>
        <v>66</v>
      </c>
      <c r="I28" s="19"/>
      <c r="J28" s="19"/>
      <c r="K28" s="19"/>
      <c r="L28" s="20">
        <f>SUM(I28:K28)</f>
        <v>0</v>
      </c>
      <c r="M28" s="35">
        <v>17</v>
      </c>
      <c r="N28" s="35">
        <v>18</v>
      </c>
      <c r="O28" s="38" t="s">
        <v>158</v>
      </c>
      <c r="P28" s="24">
        <f>SUM(M28:O28)</f>
        <v>35</v>
      </c>
      <c r="Q28" s="35">
        <v>19</v>
      </c>
      <c r="R28" s="35">
        <v>20</v>
      </c>
      <c r="S28" s="38" t="s">
        <v>158</v>
      </c>
      <c r="T28" s="24">
        <f>SUM(Q28:S28)</f>
        <v>39</v>
      </c>
      <c r="U28" s="19"/>
      <c r="V28" s="19"/>
      <c r="W28" s="19"/>
      <c r="X28" s="24">
        <f>SUM(U28:W28)</f>
        <v>0</v>
      </c>
      <c r="Y28" s="19"/>
      <c r="Z28" s="19"/>
      <c r="AA28" s="19"/>
      <c r="AB28" s="24">
        <f>SUM(Y28:AA28)</f>
        <v>0</v>
      </c>
      <c r="AC28" s="25">
        <f>SUM((H28+L28+P28+T28+X28+AB28))</f>
        <v>140</v>
      </c>
      <c r="AD28">
        <v>24</v>
      </c>
      <c r="AE28" s="35">
        <v>17</v>
      </c>
      <c r="AG28" s="124"/>
    </row>
    <row r="29" spans="1:33" ht="12.75">
      <c r="A29" s="125">
        <v>118</v>
      </c>
      <c r="B29" s="35" t="s">
        <v>155</v>
      </c>
      <c r="C29" s="35" t="s">
        <v>156</v>
      </c>
      <c r="D29" s="117" t="s">
        <v>119</v>
      </c>
      <c r="E29" s="19"/>
      <c r="F29" s="19"/>
      <c r="G29" s="19"/>
      <c r="H29" s="24">
        <f>SUM(E29:G29)</f>
        <v>0</v>
      </c>
      <c r="I29" s="19"/>
      <c r="J29" s="19"/>
      <c r="K29" s="19"/>
      <c r="L29" s="20">
        <f>SUM(I29:K29)</f>
        <v>0</v>
      </c>
      <c r="M29" s="35">
        <v>21</v>
      </c>
      <c r="N29" s="35">
        <v>22</v>
      </c>
      <c r="O29" s="35">
        <v>21</v>
      </c>
      <c r="P29" s="24">
        <f>SUM(M29:O29)</f>
        <v>64</v>
      </c>
      <c r="Q29" s="35"/>
      <c r="R29" s="19"/>
      <c r="S29" s="19"/>
      <c r="T29" s="24">
        <f>SUM(Q29:S29)</f>
        <v>0</v>
      </c>
      <c r="U29" s="35">
        <v>18</v>
      </c>
      <c r="V29" s="35">
        <v>19</v>
      </c>
      <c r="W29" s="35">
        <v>20</v>
      </c>
      <c r="X29" s="24">
        <f>SUM(U29:W29)</f>
        <v>57</v>
      </c>
      <c r="Y29" s="19"/>
      <c r="Z29" s="19"/>
      <c r="AA29" s="19"/>
      <c r="AB29" s="24">
        <f>SUM(Y29:AA29)</f>
        <v>0</v>
      </c>
      <c r="AC29" s="25">
        <f>SUM((H29+L29+P29+T29+X29+AB29))</f>
        <v>121</v>
      </c>
      <c r="AD29">
        <v>25</v>
      </c>
      <c r="AE29" s="35">
        <v>16</v>
      </c>
      <c r="AG29" s="42"/>
    </row>
    <row r="30" spans="1:33" ht="12.75">
      <c r="A30">
        <v>45</v>
      </c>
      <c r="B30" t="s">
        <v>111</v>
      </c>
      <c r="C30" t="s">
        <v>112</v>
      </c>
      <c r="D30" t="s">
        <v>122</v>
      </c>
      <c r="E30" s="35">
        <v>43</v>
      </c>
      <c r="F30" s="35">
        <v>39</v>
      </c>
      <c r="G30" s="35">
        <v>35</v>
      </c>
      <c r="H30" s="24">
        <f>SUM(E30:G30)</f>
        <v>117</v>
      </c>
      <c r="I30" s="19"/>
      <c r="J30" s="19"/>
      <c r="K30" s="19"/>
      <c r="L30" s="20">
        <f>SUM(I30:K30)</f>
        <v>0</v>
      </c>
      <c r="M30" s="19"/>
      <c r="N30" s="19"/>
      <c r="O30" s="19"/>
      <c r="P30" s="101">
        <f>SUM(M30:O30)</f>
        <v>0</v>
      </c>
      <c r="Q30" s="35"/>
      <c r="R30" s="19"/>
      <c r="S30" s="19"/>
      <c r="T30" s="101">
        <f>SUM(Q30:S30)</f>
        <v>0</v>
      </c>
      <c r="U30" s="19"/>
      <c r="V30" s="19"/>
      <c r="W30" s="19"/>
      <c r="X30" s="101">
        <f>SUM(U30:W30)</f>
        <v>0</v>
      </c>
      <c r="Y30" s="19"/>
      <c r="Z30" s="19"/>
      <c r="AA30" s="19"/>
      <c r="AB30" s="101">
        <f>SUM(Y30:AA30)</f>
        <v>0</v>
      </c>
      <c r="AC30" s="25">
        <f>SUM((H30+L30+P30+T30+X30+AB30))</f>
        <v>117</v>
      </c>
      <c r="AD30">
        <v>26</v>
      </c>
      <c r="AE30" s="35">
        <v>15</v>
      </c>
      <c r="AG30" s="42"/>
    </row>
    <row r="31" spans="1:33" ht="12.75">
      <c r="A31">
        <v>11</v>
      </c>
      <c r="B31" t="s">
        <v>130</v>
      </c>
      <c r="C31" t="s">
        <v>131</v>
      </c>
      <c r="D31" t="s">
        <v>119</v>
      </c>
      <c r="E31" s="19"/>
      <c r="F31" s="19"/>
      <c r="G31" s="19"/>
      <c r="H31" s="24">
        <f>SUM(E31:G31)</f>
        <v>0</v>
      </c>
      <c r="J31" s="19"/>
      <c r="K31" s="19"/>
      <c r="L31" s="20">
        <f>SUM(I31:K31)</f>
        <v>0</v>
      </c>
      <c r="M31" s="35">
        <v>19</v>
      </c>
      <c r="N31" s="35">
        <v>17</v>
      </c>
      <c r="O31" s="35">
        <v>16</v>
      </c>
      <c r="P31" s="24">
        <f>SUM(M31:O31)</f>
        <v>52</v>
      </c>
      <c r="Q31" s="35">
        <v>20</v>
      </c>
      <c r="R31" s="35">
        <v>18</v>
      </c>
      <c r="S31" s="35">
        <v>19</v>
      </c>
      <c r="T31" s="24">
        <f>SUM(Q31:S31)</f>
        <v>57</v>
      </c>
      <c r="U31" s="19"/>
      <c r="V31" s="19"/>
      <c r="W31" s="19"/>
      <c r="X31" s="24">
        <f>SUM(U31:W31)</f>
        <v>0</v>
      </c>
      <c r="Y31" s="19"/>
      <c r="Z31" s="19"/>
      <c r="AA31" s="19"/>
      <c r="AB31" s="24">
        <f>SUM(Y31:AA31)</f>
        <v>0</v>
      </c>
      <c r="AC31" s="25">
        <f>SUM((H31+L31+P31+T31+X31+AB31))</f>
        <v>109</v>
      </c>
      <c r="AD31">
        <v>27</v>
      </c>
      <c r="AE31" s="35">
        <v>14</v>
      </c>
      <c r="AG31" s="42"/>
    </row>
    <row r="32" spans="1:34" ht="12.75">
      <c r="A32" s="124">
        <v>101</v>
      </c>
      <c r="B32" t="s">
        <v>150</v>
      </c>
      <c r="C32" t="s">
        <v>151</v>
      </c>
      <c r="D32" t="s">
        <v>118</v>
      </c>
      <c r="E32" s="19"/>
      <c r="F32" s="19"/>
      <c r="G32" s="19"/>
      <c r="H32" s="20">
        <f>SUM(E32:G32)</f>
        <v>0</v>
      </c>
      <c r="I32" s="19"/>
      <c r="J32" s="19"/>
      <c r="K32" s="19"/>
      <c r="L32" s="20">
        <f>SUM(I32:K32)</f>
        <v>0</v>
      </c>
      <c r="M32" s="35">
        <v>15</v>
      </c>
      <c r="N32" s="35">
        <v>16</v>
      </c>
      <c r="O32" s="35">
        <v>17</v>
      </c>
      <c r="P32" s="24">
        <f>SUM(M32:O32)</f>
        <v>48</v>
      </c>
      <c r="Q32" s="35"/>
      <c r="R32" s="19"/>
      <c r="S32" s="19"/>
      <c r="T32" s="24">
        <f>SUM(Q32:S32)</f>
        <v>0</v>
      </c>
      <c r="U32" s="35">
        <v>19</v>
      </c>
      <c r="V32" s="35">
        <v>18</v>
      </c>
      <c r="W32" s="35">
        <v>19</v>
      </c>
      <c r="X32" s="24">
        <f>SUM(U32:W32)</f>
        <v>56</v>
      </c>
      <c r="Y32" s="19"/>
      <c r="Z32" s="19"/>
      <c r="AA32" s="19"/>
      <c r="AB32" s="24">
        <f>SUM(Y32:AA32)</f>
        <v>0</v>
      </c>
      <c r="AC32" s="25">
        <f>SUM((H32+L32+P32+T32+X32+AB32))</f>
        <v>104</v>
      </c>
      <c r="AD32">
        <v>28</v>
      </c>
      <c r="AE32" s="35">
        <v>13</v>
      </c>
      <c r="AG32" s="42"/>
      <c r="AH32" s="9"/>
    </row>
    <row r="33" spans="1:34" ht="12.75">
      <c r="A33">
        <v>52</v>
      </c>
      <c r="B33" t="s">
        <v>165</v>
      </c>
      <c r="C33" t="s">
        <v>166</v>
      </c>
      <c r="D33" t="s">
        <v>164</v>
      </c>
      <c r="E33" s="35"/>
      <c r="F33" s="35"/>
      <c r="G33" s="35"/>
      <c r="H33" s="20">
        <f>SUM(E33:G33)</f>
        <v>0</v>
      </c>
      <c r="I33" s="19"/>
      <c r="J33" s="19"/>
      <c r="K33" s="19"/>
      <c r="L33" s="20">
        <f>SUM(I33:K33)</f>
        <v>0</v>
      </c>
      <c r="M33" s="19"/>
      <c r="N33" s="19"/>
      <c r="O33" s="19"/>
      <c r="P33" s="24">
        <f>SUM(M33:O33)</f>
        <v>0</v>
      </c>
      <c r="Q33" s="35">
        <v>37</v>
      </c>
      <c r="R33" s="35">
        <v>33</v>
      </c>
      <c r="S33" s="35">
        <v>29</v>
      </c>
      <c r="T33" s="24">
        <f>SUM(Q33:S33)</f>
        <v>99</v>
      </c>
      <c r="U33" s="19"/>
      <c r="V33" s="19"/>
      <c r="W33" s="19"/>
      <c r="X33" s="24">
        <f>SUM(U33:W33)</f>
        <v>0</v>
      </c>
      <c r="Y33" s="19"/>
      <c r="Z33" s="19"/>
      <c r="AA33" s="19"/>
      <c r="AB33" s="24">
        <f>SUM(Y33:AA33)</f>
        <v>0</v>
      </c>
      <c r="AC33" s="25">
        <f>SUM((H33+L33+P33+T33+X33+AB33))</f>
        <v>99</v>
      </c>
      <c r="AD33">
        <v>29</v>
      </c>
      <c r="AE33" s="35">
        <v>12</v>
      </c>
      <c r="AG33" s="42"/>
      <c r="AH33" s="9"/>
    </row>
    <row r="34" spans="1:34" ht="12.75">
      <c r="A34">
        <v>48</v>
      </c>
      <c r="B34" t="s">
        <v>113</v>
      </c>
      <c r="C34" t="s">
        <v>108</v>
      </c>
      <c r="D34" t="s">
        <v>122</v>
      </c>
      <c r="E34" s="35">
        <v>29</v>
      </c>
      <c r="F34" s="35">
        <v>29</v>
      </c>
      <c r="G34" s="35">
        <v>31</v>
      </c>
      <c r="H34" s="24">
        <f>SUM(E34:G34)</f>
        <v>89</v>
      </c>
      <c r="I34" s="19"/>
      <c r="J34" s="19"/>
      <c r="K34" s="19"/>
      <c r="L34" s="20">
        <f>SUM(I34:K34)</f>
        <v>0</v>
      </c>
      <c r="M34" s="19"/>
      <c r="N34" s="19"/>
      <c r="O34" s="19"/>
      <c r="P34" s="24">
        <f>SUM(M34:O34)</f>
        <v>0</v>
      </c>
      <c r="Q34" s="35"/>
      <c r="R34" s="19"/>
      <c r="S34" s="19"/>
      <c r="T34" s="24">
        <f>SUM(Q34:S34)</f>
        <v>0</v>
      </c>
      <c r="U34" s="19"/>
      <c r="V34" s="19"/>
      <c r="W34" s="19"/>
      <c r="X34" s="24">
        <f>SUM(U34:W34)</f>
        <v>0</v>
      </c>
      <c r="Y34" s="19"/>
      <c r="Z34" s="19"/>
      <c r="AA34" s="19"/>
      <c r="AB34" s="24">
        <f>SUM(Y34:AA34)</f>
        <v>0</v>
      </c>
      <c r="AC34" s="25">
        <f>SUM((H34+L34+P34+T34+X34+AB34))</f>
        <v>89</v>
      </c>
      <c r="AD34">
        <v>30</v>
      </c>
      <c r="AE34" s="35">
        <v>11</v>
      </c>
      <c r="AG34" s="42"/>
      <c r="AH34" s="9"/>
    </row>
    <row r="35" spans="1:34" ht="12.75">
      <c r="A35" s="124">
        <v>242</v>
      </c>
      <c r="B35" t="s">
        <v>116</v>
      </c>
      <c r="C35" t="s">
        <v>117</v>
      </c>
      <c r="D35" t="s">
        <v>124</v>
      </c>
      <c r="E35" s="35">
        <v>35</v>
      </c>
      <c r="F35" s="35">
        <v>33</v>
      </c>
      <c r="G35" s="35">
        <v>21</v>
      </c>
      <c r="H35" s="24">
        <f>SUM(E35:G35)</f>
        <v>89</v>
      </c>
      <c r="I35" s="19"/>
      <c r="J35" s="19"/>
      <c r="K35" s="19"/>
      <c r="L35" s="20">
        <f>SUM(I35:K35)</f>
        <v>0</v>
      </c>
      <c r="M35" s="19"/>
      <c r="N35" s="19"/>
      <c r="O35" s="19"/>
      <c r="P35" s="24">
        <f>SUM(M35:O35)</f>
        <v>0</v>
      </c>
      <c r="Q35" s="35"/>
      <c r="R35" s="19"/>
      <c r="S35" s="19"/>
      <c r="T35" s="24">
        <f>SUM(Q35:S35)</f>
        <v>0</v>
      </c>
      <c r="U35" s="19"/>
      <c r="V35" s="19"/>
      <c r="W35" s="19"/>
      <c r="X35" s="24">
        <f>SUM(U35:W35)</f>
        <v>0</v>
      </c>
      <c r="Y35" s="19"/>
      <c r="Z35" s="19"/>
      <c r="AA35" s="19"/>
      <c r="AB35" s="24">
        <f>SUM(Y35:AA35)</f>
        <v>0</v>
      </c>
      <c r="AC35" s="25">
        <f>SUM((H35+L35+P35+T35+X35+AB35))</f>
        <v>89</v>
      </c>
      <c r="AD35">
        <v>31</v>
      </c>
      <c r="AE35" s="35">
        <v>10</v>
      </c>
      <c r="AG35" s="42"/>
      <c r="AH35" s="9"/>
    </row>
    <row r="36" spans="1:34" ht="12.75">
      <c r="A36">
        <v>14</v>
      </c>
      <c r="B36" t="s">
        <v>134</v>
      </c>
      <c r="C36" t="s">
        <v>135</v>
      </c>
      <c r="D36" t="s">
        <v>119</v>
      </c>
      <c r="E36" s="19"/>
      <c r="F36" s="19"/>
      <c r="G36" s="19"/>
      <c r="H36" s="24">
        <f>SUM(E36:G36)</f>
        <v>0</v>
      </c>
      <c r="J36" s="19"/>
      <c r="K36" s="19"/>
      <c r="L36" s="20">
        <f>SUM(I36:K36)</f>
        <v>0</v>
      </c>
      <c r="M36" s="35">
        <v>27</v>
      </c>
      <c r="N36" s="35">
        <v>29</v>
      </c>
      <c r="O36" s="35">
        <v>27</v>
      </c>
      <c r="P36" s="24">
        <f>SUM(M36:O36)</f>
        <v>83</v>
      </c>
      <c r="Q36" s="35"/>
      <c r="R36" s="19"/>
      <c r="S36" s="19"/>
      <c r="T36" s="24">
        <f>SUM(Q36:S36)</f>
        <v>0</v>
      </c>
      <c r="U36" s="19"/>
      <c r="V36" s="19"/>
      <c r="W36" s="19"/>
      <c r="X36" s="24">
        <f>SUM(U36:W36)</f>
        <v>0</v>
      </c>
      <c r="Y36" s="19"/>
      <c r="Z36" s="19"/>
      <c r="AA36" s="19"/>
      <c r="AB36" s="24">
        <f>SUM(Y36:AA36)</f>
        <v>0</v>
      </c>
      <c r="AC36" s="25">
        <f>SUM((H36+L36+P36+T36+X36+AB36))</f>
        <v>83</v>
      </c>
      <c r="AD36">
        <v>32</v>
      </c>
      <c r="AE36" s="35">
        <v>9</v>
      </c>
      <c r="AG36" s="42"/>
      <c r="AH36" s="9"/>
    </row>
    <row r="37" spans="1:34" ht="12.75">
      <c r="A37" s="124">
        <v>27</v>
      </c>
      <c r="B37" t="s">
        <v>96</v>
      </c>
      <c r="C37" t="s">
        <v>97</v>
      </c>
      <c r="D37" t="s">
        <v>120</v>
      </c>
      <c r="E37" s="35">
        <v>26</v>
      </c>
      <c r="F37" s="35">
        <v>27</v>
      </c>
      <c r="G37" s="35">
        <v>29</v>
      </c>
      <c r="H37" s="20">
        <f>SUM(E37:G37)</f>
        <v>82</v>
      </c>
      <c r="I37" s="19"/>
      <c r="J37" s="19"/>
      <c r="K37" s="19"/>
      <c r="L37" s="20">
        <f>SUM(I37:K37)</f>
        <v>0</v>
      </c>
      <c r="M37" s="19"/>
      <c r="N37" s="19"/>
      <c r="O37" s="19"/>
      <c r="P37" s="24">
        <f>SUM(M37:O37)</f>
        <v>0</v>
      </c>
      <c r="Q37" s="35"/>
      <c r="R37" s="19"/>
      <c r="S37" s="19"/>
      <c r="T37" s="24">
        <f>SUM(Q37:S37)</f>
        <v>0</v>
      </c>
      <c r="U37" s="19"/>
      <c r="V37" s="19"/>
      <c r="W37" s="19"/>
      <c r="X37" s="24">
        <f>SUM(U37:W37)</f>
        <v>0</v>
      </c>
      <c r="Y37" s="19"/>
      <c r="Z37" s="19"/>
      <c r="AA37" s="19"/>
      <c r="AB37" s="24">
        <f>SUM(Y37:AA37)</f>
        <v>0</v>
      </c>
      <c r="AC37" s="25">
        <f>SUM((H37+L37+P37+T37+X37+AB37))</f>
        <v>82</v>
      </c>
      <c r="AD37">
        <v>33</v>
      </c>
      <c r="AE37" s="35">
        <v>8</v>
      </c>
      <c r="AG37" s="42"/>
      <c r="AH37" s="9"/>
    </row>
    <row r="38" spans="1:34" ht="12.75">
      <c r="A38">
        <v>58</v>
      </c>
      <c r="B38" t="s">
        <v>175</v>
      </c>
      <c r="C38" t="s">
        <v>176</v>
      </c>
      <c r="D38" t="s">
        <v>164</v>
      </c>
      <c r="E38" s="35"/>
      <c r="F38" s="35"/>
      <c r="G38" s="35"/>
      <c r="H38" s="20">
        <f>SUM(E38:G38)</f>
        <v>0</v>
      </c>
      <c r="I38" s="19"/>
      <c r="J38" s="19"/>
      <c r="K38" s="19"/>
      <c r="L38" s="20">
        <f>SUM(I38:K38)</f>
        <v>0</v>
      </c>
      <c r="M38" s="19"/>
      <c r="N38" s="19"/>
      <c r="O38" s="19"/>
      <c r="P38" s="24">
        <f>SUM(M38:O38)</f>
        <v>0</v>
      </c>
      <c r="Q38" s="35">
        <v>22</v>
      </c>
      <c r="R38" s="35">
        <v>26</v>
      </c>
      <c r="S38" s="35">
        <v>26</v>
      </c>
      <c r="T38" s="24">
        <f>SUM(Q38:S38)</f>
        <v>74</v>
      </c>
      <c r="U38" s="19"/>
      <c r="V38" s="19"/>
      <c r="W38" s="19"/>
      <c r="X38" s="24">
        <f>SUM(U38:W38)</f>
        <v>0</v>
      </c>
      <c r="Y38" s="19"/>
      <c r="Z38" s="19"/>
      <c r="AA38" s="19"/>
      <c r="AB38" s="24">
        <f>SUM(Y38:AA38)</f>
        <v>0</v>
      </c>
      <c r="AC38" s="25">
        <f>SUM((H38+L38+P38+T38+X38+AB38))</f>
        <v>74</v>
      </c>
      <c r="AD38">
        <v>34</v>
      </c>
      <c r="AE38" s="35">
        <v>7</v>
      </c>
      <c r="AG38" s="42"/>
      <c r="AH38" s="9"/>
    </row>
    <row r="39" spans="1:34" ht="12.75">
      <c r="A39" s="35">
        <v>105</v>
      </c>
      <c r="B39" s="35" t="s">
        <v>113</v>
      </c>
      <c r="C39" s="35" t="s">
        <v>183</v>
      </c>
      <c r="D39" s="120" t="s">
        <v>118</v>
      </c>
      <c r="E39" s="19"/>
      <c r="F39" s="19"/>
      <c r="G39" s="19"/>
      <c r="H39" s="20">
        <f>SUM(E39:G39)</f>
        <v>0</v>
      </c>
      <c r="I39" s="19"/>
      <c r="J39" s="19"/>
      <c r="K39" s="19"/>
      <c r="L39" s="20">
        <f>SUM(I39:K39)</f>
        <v>0</v>
      </c>
      <c r="M39" s="19"/>
      <c r="N39" s="19"/>
      <c r="O39" s="19"/>
      <c r="P39" s="24">
        <f>SUM(M39:O39)</f>
        <v>0</v>
      </c>
      <c r="Q39" s="19"/>
      <c r="R39" s="19"/>
      <c r="S39" s="19"/>
      <c r="T39" s="24">
        <f>SUM(Q39:S39)</f>
        <v>0</v>
      </c>
      <c r="U39" s="35">
        <v>23</v>
      </c>
      <c r="V39" s="35">
        <v>21</v>
      </c>
      <c r="W39" s="35">
        <v>23</v>
      </c>
      <c r="X39" s="24">
        <f>SUM(U39:W39)</f>
        <v>67</v>
      </c>
      <c r="Y39" s="19"/>
      <c r="Z39" s="19"/>
      <c r="AA39" s="19"/>
      <c r="AB39" s="24">
        <f>SUM(Y39:AA39)</f>
        <v>0</v>
      </c>
      <c r="AC39" s="25">
        <f>SUM((H39+L39+P39+T39+X39+AB39))</f>
        <v>67</v>
      </c>
      <c r="AD39">
        <v>35</v>
      </c>
      <c r="AE39" s="35">
        <v>6</v>
      </c>
      <c r="AG39" s="42"/>
      <c r="AH39" s="9"/>
    </row>
    <row r="40" spans="1:34" ht="12.75">
      <c r="A40">
        <v>54</v>
      </c>
      <c r="B40" t="s">
        <v>169</v>
      </c>
      <c r="C40" t="s">
        <v>170</v>
      </c>
      <c r="D40" t="s">
        <v>164</v>
      </c>
      <c r="E40" s="35"/>
      <c r="F40" s="35"/>
      <c r="G40" s="35"/>
      <c r="H40" s="20">
        <f>SUM(E40:G40)</f>
        <v>0</v>
      </c>
      <c r="I40" s="19"/>
      <c r="J40" s="19"/>
      <c r="K40" s="19"/>
      <c r="L40" s="20">
        <f>SUM(I40:K40)</f>
        <v>0</v>
      </c>
      <c r="M40" s="19"/>
      <c r="N40" s="19"/>
      <c r="O40" s="19"/>
      <c r="P40" s="24">
        <f>SUM(M40:O40)</f>
        <v>0</v>
      </c>
      <c r="Q40" s="35">
        <v>21</v>
      </c>
      <c r="R40" s="35">
        <v>21</v>
      </c>
      <c r="S40" s="35">
        <v>22</v>
      </c>
      <c r="T40" s="24">
        <f>SUM(Q40:S40)</f>
        <v>64</v>
      </c>
      <c r="U40" s="19"/>
      <c r="V40" s="19"/>
      <c r="W40" s="19"/>
      <c r="X40" s="24">
        <f>SUM(U40:W40)</f>
        <v>0</v>
      </c>
      <c r="Y40" s="19"/>
      <c r="Z40" s="19"/>
      <c r="AA40" s="19"/>
      <c r="AB40" s="24">
        <f>SUM(Y40:AA40)</f>
        <v>0</v>
      </c>
      <c r="AC40" s="25">
        <f>SUM((H40+L40+P40+T40+X40+AB40))</f>
        <v>64</v>
      </c>
      <c r="AD40">
        <v>36</v>
      </c>
      <c r="AE40" s="35">
        <v>5</v>
      </c>
      <c r="AG40" s="42"/>
      <c r="AH40" s="9"/>
    </row>
    <row r="41" spans="1:34" ht="12.75">
      <c r="A41" s="118">
        <v>22</v>
      </c>
      <c r="B41" t="s">
        <v>178</v>
      </c>
      <c r="C41" t="s">
        <v>179</v>
      </c>
      <c r="D41" t="s">
        <v>120</v>
      </c>
      <c r="E41" s="19"/>
      <c r="F41" s="19"/>
      <c r="G41" s="19"/>
      <c r="H41" s="24">
        <f>SUM(E41:G41)</f>
        <v>0</v>
      </c>
      <c r="J41" s="19"/>
      <c r="K41" s="19"/>
      <c r="L41" s="20">
        <f>SUM(I41:K41)</f>
        <v>0</v>
      </c>
      <c r="M41" s="19"/>
      <c r="N41" s="19"/>
      <c r="O41" s="19"/>
      <c r="P41" s="24">
        <f>SUM(M41:O41)</f>
        <v>0</v>
      </c>
      <c r="Q41" s="35"/>
      <c r="R41" s="19"/>
      <c r="S41" s="19"/>
      <c r="T41" s="24">
        <f>SUM(Q41:S41)</f>
        <v>0</v>
      </c>
      <c r="U41" s="35">
        <v>22</v>
      </c>
      <c r="V41" s="35">
        <v>20</v>
      </c>
      <c r="W41" s="35">
        <v>22</v>
      </c>
      <c r="X41" s="24">
        <f>SUM(U41:W41)</f>
        <v>64</v>
      </c>
      <c r="Y41" s="19"/>
      <c r="Z41" s="19"/>
      <c r="AA41" s="19"/>
      <c r="AB41" s="24">
        <f>SUM(Y41:AA41)</f>
        <v>0</v>
      </c>
      <c r="AC41" s="25">
        <f>SUM((H41+L41+P41+T41+X41+AB41))</f>
        <v>64</v>
      </c>
      <c r="AD41">
        <v>37</v>
      </c>
      <c r="AE41" s="35">
        <v>4</v>
      </c>
      <c r="AG41" s="42"/>
      <c r="AH41" s="9"/>
    </row>
    <row r="42" spans="1:34" ht="12.75">
      <c r="A42">
        <v>29</v>
      </c>
      <c r="B42" t="s">
        <v>180</v>
      </c>
      <c r="C42" t="s">
        <v>181</v>
      </c>
      <c r="D42" t="s">
        <v>120</v>
      </c>
      <c r="E42" s="19"/>
      <c r="F42" s="19"/>
      <c r="G42" s="19"/>
      <c r="H42" s="20">
        <f>SUM(E42:G42)</f>
        <v>0</v>
      </c>
      <c r="J42" s="19"/>
      <c r="K42" s="19"/>
      <c r="L42" s="20">
        <f>SUM(I42:K42)</f>
        <v>0</v>
      </c>
      <c r="M42" s="19"/>
      <c r="N42" s="19"/>
      <c r="O42" s="19"/>
      <c r="P42" s="24">
        <f>SUM(M42:O42)</f>
        <v>0</v>
      </c>
      <c r="Q42" s="35"/>
      <c r="R42" s="19"/>
      <c r="S42" s="19"/>
      <c r="T42" s="24">
        <f>SUM(Q42:S42)</f>
        <v>0</v>
      </c>
      <c r="U42" s="35">
        <v>21</v>
      </c>
      <c r="V42" s="35">
        <v>22</v>
      </c>
      <c r="W42" s="35">
        <v>21</v>
      </c>
      <c r="X42" s="24">
        <f>SUM(U42:W42)</f>
        <v>64</v>
      </c>
      <c r="Y42" s="19"/>
      <c r="Z42" s="19"/>
      <c r="AA42" s="19"/>
      <c r="AB42" s="24">
        <f>SUM(Y42:AA42)</f>
        <v>0</v>
      </c>
      <c r="AC42" s="25">
        <f>SUM((H42+L42+P42+T42+X42+AB42))</f>
        <v>64</v>
      </c>
      <c r="AD42">
        <v>38</v>
      </c>
      <c r="AE42" s="35">
        <v>3</v>
      </c>
      <c r="AG42" s="42"/>
      <c r="AH42" s="9"/>
    </row>
    <row r="43" spans="1:34" ht="12.75">
      <c r="A43">
        <v>43</v>
      </c>
      <c r="B43" t="s">
        <v>109</v>
      </c>
      <c r="C43" t="s">
        <v>110</v>
      </c>
      <c r="D43" t="s">
        <v>122</v>
      </c>
      <c r="E43" s="35">
        <v>22</v>
      </c>
      <c r="F43" s="35">
        <v>20</v>
      </c>
      <c r="G43" s="35">
        <v>20</v>
      </c>
      <c r="H43" s="24">
        <f>SUM(E43:G43)</f>
        <v>62</v>
      </c>
      <c r="I43" s="19"/>
      <c r="J43" s="19"/>
      <c r="K43" s="19"/>
      <c r="L43" s="20">
        <f>SUM(I43:K43)</f>
        <v>0</v>
      </c>
      <c r="M43" s="19"/>
      <c r="N43" s="19"/>
      <c r="O43" s="19"/>
      <c r="P43" s="24">
        <f>SUM(M43:O43)</f>
        <v>0</v>
      </c>
      <c r="Q43" s="35"/>
      <c r="R43" s="19"/>
      <c r="S43" s="19"/>
      <c r="T43" s="24">
        <f>SUM(Q43:S43)</f>
        <v>0</v>
      </c>
      <c r="U43" s="19"/>
      <c r="V43" s="19"/>
      <c r="W43" s="19"/>
      <c r="X43" s="24">
        <f>SUM(U43:W43)</f>
        <v>0</v>
      </c>
      <c r="Y43" s="19"/>
      <c r="Z43" s="19"/>
      <c r="AA43" s="19"/>
      <c r="AB43" s="24">
        <f>SUM(Y43:AA43)</f>
        <v>0</v>
      </c>
      <c r="AC43" s="25">
        <f>SUM((H43+L43+P43+T43+X43+AB43))</f>
        <v>62</v>
      </c>
      <c r="AD43">
        <v>39</v>
      </c>
      <c r="AE43" s="35">
        <v>2</v>
      </c>
      <c r="AG43" s="42"/>
      <c r="AH43" s="9"/>
    </row>
    <row r="44" spans="1:34" ht="12.75">
      <c r="A44">
        <v>51</v>
      </c>
      <c r="B44" t="s">
        <v>162</v>
      </c>
      <c r="C44" t="s">
        <v>163</v>
      </c>
      <c r="D44" t="s">
        <v>164</v>
      </c>
      <c r="E44" s="35"/>
      <c r="F44" s="35"/>
      <c r="G44" s="35"/>
      <c r="H44" s="20">
        <f>SUM(E44:G44)</f>
        <v>0</v>
      </c>
      <c r="I44" s="19"/>
      <c r="J44" s="19"/>
      <c r="K44" s="19"/>
      <c r="L44" s="20">
        <f>SUM(I44:K44)</f>
        <v>0</v>
      </c>
      <c r="M44" s="19"/>
      <c r="N44" s="19"/>
      <c r="O44" s="19"/>
      <c r="P44" s="24">
        <f>SUM(M44:O44)</f>
        <v>0</v>
      </c>
      <c r="Q44" s="35">
        <v>18</v>
      </c>
      <c r="R44" s="35">
        <v>19</v>
      </c>
      <c r="S44" s="35">
        <v>21</v>
      </c>
      <c r="T44" s="24">
        <f>SUM(Q44:S44)</f>
        <v>58</v>
      </c>
      <c r="U44" s="19"/>
      <c r="V44" s="19"/>
      <c r="W44" s="19"/>
      <c r="X44" s="24">
        <f>SUM(U44:W44)</f>
        <v>0</v>
      </c>
      <c r="Y44" s="19"/>
      <c r="Z44" s="19"/>
      <c r="AA44" s="19"/>
      <c r="AB44" s="24">
        <f>SUM(Y44:AA44)</f>
        <v>0</v>
      </c>
      <c r="AC44" s="25">
        <f>SUM((H44+L44+P44+T44+X44+AB44))</f>
        <v>58</v>
      </c>
      <c r="AD44">
        <v>40</v>
      </c>
      <c r="AE44" s="35">
        <v>1</v>
      </c>
      <c r="AG44" s="42"/>
      <c r="AH44" s="9"/>
    </row>
    <row r="45" spans="1:34" ht="12.75">
      <c r="A45">
        <v>17</v>
      </c>
      <c r="B45" t="s">
        <v>140</v>
      </c>
      <c r="C45" t="s">
        <v>141</v>
      </c>
      <c r="D45" t="s">
        <v>119</v>
      </c>
      <c r="E45" s="19"/>
      <c r="F45" s="19"/>
      <c r="G45" s="19"/>
      <c r="H45" s="20">
        <f>SUM(E45:G45)</f>
        <v>0</v>
      </c>
      <c r="J45" s="19"/>
      <c r="K45" s="19"/>
      <c r="L45" s="20">
        <f>SUM(I45:K45)</f>
        <v>0</v>
      </c>
      <c r="M45" s="35">
        <v>18</v>
      </c>
      <c r="N45" s="35">
        <v>19</v>
      </c>
      <c r="O45" s="35">
        <v>19</v>
      </c>
      <c r="P45" s="24">
        <f>SUM(M45:O45)</f>
        <v>56</v>
      </c>
      <c r="Q45" s="35"/>
      <c r="R45" s="19"/>
      <c r="S45" s="19"/>
      <c r="T45" s="24">
        <f>SUM(Q45:S45)</f>
        <v>0</v>
      </c>
      <c r="U45" s="19"/>
      <c r="V45" s="19"/>
      <c r="W45" s="19"/>
      <c r="X45" s="24">
        <f>SUM(U45:W45)</f>
        <v>0</v>
      </c>
      <c r="Y45" s="19"/>
      <c r="Z45" s="19"/>
      <c r="AA45" s="19"/>
      <c r="AB45" s="24">
        <f>SUM(Y45:AA45)</f>
        <v>0</v>
      </c>
      <c r="AC45" s="25">
        <f>SUM((H45+L45+P45+T45+X45+AB45))</f>
        <v>56</v>
      </c>
      <c r="AD45">
        <v>41</v>
      </c>
      <c r="AE45" s="35"/>
      <c r="AG45" s="42"/>
      <c r="AH45" s="9"/>
    </row>
    <row r="46" spans="1:34" ht="12.75">
      <c r="A46">
        <v>53</v>
      </c>
      <c r="B46" t="s">
        <v>167</v>
      </c>
      <c r="C46" t="s">
        <v>168</v>
      </c>
      <c r="D46" t="s">
        <v>164</v>
      </c>
      <c r="E46" s="35"/>
      <c r="F46" s="35"/>
      <c r="G46" s="35"/>
      <c r="H46" s="20">
        <f>SUM(E46:G46)</f>
        <v>0</v>
      </c>
      <c r="I46" s="19"/>
      <c r="J46" s="19"/>
      <c r="K46" s="19"/>
      <c r="L46" s="20">
        <f>SUM(I46:K46)</f>
        <v>0</v>
      </c>
      <c r="M46" s="19"/>
      <c r="N46" s="19"/>
      <c r="O46" s="19"/>
      <c r="P46" s="24">
        <f>SUM(M46:O46)</f>
        <v>0</v>
      </c>
      <c r="Q46" s="35">
        <v>17</v>
      </c>
      <c r="R46" s="35">
        <v>17</v>
      </c>
      <c r="S46" s="35">
        <v>20</v>
      </c>
      <c r="T46" s="24">
        <f>SUM(Q46:S46)</f>
        <v>54</v>
      </c>
      <c r="U46" s="19"/>
      <c r="V46" s="19"/>
      <c r="W46" s="19"/>
      <c r="X46" s="24">
        <f>SUM(U46:W46)</f>
        <v>0</v>
      </c>
      <c r="Y46" s="19"/>
      <c r="Z46" s="19"/>
      <c r="AA46" s="19"/>
      <c r="AB46" s="24">
        <f>SUM(Y46:AA46)</f>
        <v>0</v>
      </c>
      <c r="AC46" s="25">
        <f>SUM((H46+L46+P46+T46+X46+AB46))</f>
        <v>54</v>
      </c>
      <c r="AD46">
        <v>42</v>
      </c>
      <c r="AE46" s="35"/>
      <c r="AG46" s="42"/>
      <c r="AH46" s="9"/>
    </row>
    <row r="47" spans="1:34" ht="12.75">
      <c r="A47">
        <v>55</v>
      </c>
      <c r="B47" t="s">
        <v>171</v>
      </c>
      <c r="C47" t="s">
        <v>172</v>
      </c>
      <c r="D47" t="s">
        <v>164</v>
      </c>
      <c r="E47" s="35"/>
      <c r="F47" s="35"/>
      <c r="G47" s="35"/>
      <c r="H47" s="20">
        <f>SUM(E47:G47)</f>
        <v>0</v>
      </c>
      <c r="I47" s="19"/>
      <c r="J47" s="19"/>
      <c r="K47" s="19"/>
      <c r="L47" s="20">
        <f>SUM(I47:K47)</f>
        <v>0</v>
      </c>
      <c r="M47" s="19"/>
      <c r="N47" s="19"/>
      <c r="O47" s="19"/>
      <c r="P47" s="24">
        <f>SUM(M47:O47)</f>
        <v>0</v>
      </c>
      <c r="Q47" s="35">
        <v>16</v>
      </c>
      <c r="R47" s="35">
        <v>16</v>
      </c>
      <c r="S47" s="35">
        <v>18</v>
      </c>
      <c r="T47" s="24">
        <f>SUM(Q47:S47)</f>
        <v>50</v>
      </c>
      <c r="U47" s="19"/>
      <c r="V47" s="19"/>
      <c r="W47" s="19"/>
      <c r="X47" s="24">
        <f>SUM(U47:W47)</f>
        <v>0</v>
      </c>
      <c r="Y47" s="19"/>
      <c r="Z47" s="19"/>
      <c r="AA47" s="19"/>
      <c r="AB47" s="24">
        <f>SUM(Y47:AA47)</f>
        <v>0</v>
      </c>
      <c r="AC47" s="25">
        <f>SUM((H47+L47+P47+T47+X47+AB47))</f>
        <v>50</v>
      </c>
      <c r="AD47">
        <v>43</v>
      </c>
      <c r="AE47" s="35"/>
      <c r="AG47" s="42"/>
      <c r="AH47" s="9"/>
    </row>
    <row r="48" spans="1:34" ht="12.75">
      <c r="A48">
        <v>15</v>
      </c>
      <c r="B48" t="s">
        <v>136</v>
      </c>
      <c r="C48" t="s">
        <v>137</v>
      </c>
      <c r="D48" t="s">
        <v>119</v>
      </c>
      <c r="E48" s="19"/>
      <c r="F48" s="19"/>
      <c r="G48" s="19"/>
      <c r="H48" s="20">
        <f>SUM(E48:G48)</f>
        <v>0</v>
      </c>
      <c r="J48" s="19"/>
      <c r="K48" s="19"/>
      <c r="L48" s="20">
        <f>SUM(I48:K48)</f>
        <v>0</v>
      </c>
      <c r="M48" s="19"/>
      <c r="N48" s="19"/>
      <c r="O48" s="19"/>
      <c r="P48" s="24">
        <f>SUM(M48:O48)</f>
        <v>0</v>
      </c>
      <c r="Q48" s="35"/>
      <c r="R48" s="19"/>
      <c r="S48" s="19"/>
      <c r="T48" s="24">
        <f>SUM(Q48:S48)</f>
        <v>0</v>
      </c>
      <c r="U48" s="19"/>
      <c r="V48" s="19"/>
      <c r="W48" s="19"/>
      <c r="X48" s="24">
        <f>SUM(U48:W48)</f>
        <v>0</v>
      </c>
      <c r="Y48" s="19"/>
      <c r="Z48" s="19"/>
      <c r="AA48" s="19"/>
      <c r="AB48" s="24">
        <f>SUM(Y48:AA48)</f>
        <v>0</v>
      </c>
      <c r="AC48" s="25">
        <f>SUM((H48+L48+P48+T48+X48+AB48))</f>
        <v>0</v>
      </c>
      <c r="AE48" s="35"/>
      <c r="AG48" s="42"/>
      <c r="AH48" s="9"/>
    </row>
    <row r="49" spans="1:34" ht="12.75">
      <c r="A49">
        <v>57</v>
      </c>
      <c r="B49" t="s">
        <v>173</v>
      </c>
      <c r="C49" t="s">
        <v>174</v>
      </c>
      <c r="D49" t="s">
        <v>164</v>
      </c>
      <c r="E49" s="35"/>
      <c r="F49" s="35"/>
      <c r="G49" s="35"/>
      <c r="H49" s="20">
        <f>SUM(E49:G49)</f>
        <v>0</v>
      </c>
      <c r="I49" s="19"/>
      <c r="J49" s="19"/>
      <c r="K49" s="19"/>
      <c r="L49" s="20">
        <f>SUM(I49:K49)</f>
        <v>0</v>
      </c>
      <c r="M49" s="19"/>
      <c r="N49" s="19"/>
      <c r="O49" s="19"/>
      <c r="P49" s="24">
        <f>SUM(M49:O49)</f>
        <v>0</v>
      </c>
      <c r="Q49" s="35"/>
      <c r="R49" s="19"/>
      <c r="S49" s="19"/>
      <c r="T49" s="24">
        <f>SUM(Q49:S49)</f>
        <v>0</v>
      </c>
      <c r="U49" s="19"/>
      <c r="V49" s="19"/>
      <c r="W49" s="19"/>
      <c r="X49" s="24">
        <f>SUM(U49:W49)</f>
        <v>0</v>
      </c>
      <c r="Y49" s="19"/>
      <c r="Z49" s="19"/>
      <c r="AA49" s="19"/>
      <c r="AB49" s="24">
        <f>SUM(Y49:AA49)</f>
        <v>0</v>
      </c>
      <c r="AC49" s="25">
        <f>SUM((H49+L49+P49+T49+X49+AB49))</f>
        <v>0</v>
      </c>
      <c r="AG49" s="42"/>
      <c r="AH49" s="9"/>
    </row>
    <row r="50" spans="1:34" ht="12.75">
      <c r="A50" s="27"/>
      <c r="B50" s="27"/>
      <c r="C50" s="43"/>
      <c r="D50" s="90"/>
      <c r="E50" s="19"/>
      <c r="F50" s="19"/>
      <c r="G50" s="19"/>
      <c r="H50" s="20">
        <f>SUM(E50:G50)</f>
        <v>0</v>
      </c>
      <c r="I50" s="19"/>
      <c r="J50" s="19"/>
      <c r="K50" s="19"/>
      <c r="L50" s="20">
        <f>SUM(I50:K50)</f>
        <v>0</v>
      </c>
      <c r="M50" s="19"/>
      <c r="N50" s="19"/>
      <c r="O50" s="19"/>
      <c r="P50" s="24">
        <f>SUM(M50:O50)</f>
        <v>0</v>
      </c>
      <c r="Q50" s="19"/>
      <c r="R50" s="19"/>
      <c r="S50" s="19"/>
      <c r="T50" s="24">
        <f>SUM(Q50:S50)</f>
        <v>0</v>
      </c>
      <c r="U50" s="19"/>
      <c r="V50" s="19"/>
      <c r="W50" s="19"/>
      <c r="X50" s="24">
        <f>SUM(U50:W50)</f>
        <v>0</v>
      </c>
      <c r="Y50" s="19"/>
      <c r="Z50" s="19"/>
      <c r="AA50" s="19"/>
      <c r="AB50" s="24">
        <f>SUM(Y50:AA50)</f>
        <v>0</v>
      </c>
      <c r="AC50" s="25">
        <f>SUM((H50+L50+P50+T50+X50+AB50))</f>
        <v>0</v>
      </c>
      <c r="AG50" s="42"/>
      <c r="AH50" s="9"/>
    </row>
    <row r="51" spans="1:34" ht="12.75">
      <c r="A51" s="27"/>
      <c r="B51" s="27"/>
      <c r="C51" s="43"/>
      <c r="D51" s="84"/>
      <c r="E51" s="19"/>
      <c r="F51" s="19"/>
      <c r="G51" s="19"/>
      <c r="H51" s="20">
        <f>SUM(E51:G51)</f>
        <v>0</v>
      </c>
      <c r="I51" s="19"/>
      <c r="J51" s="19"/>
      <c r="K51" s="19"/>
      <c r="L51" s="20">
        <f>SUM(I51:K51)</f>
        <v>0</v>
      </c>
      <c r="M51" s="19"/>
      <c r="N51" s="19"/>
      <c r="O51" s="19"/>
      <c r="P51" s="24">
        <f>SUM(M51:O51)</f>
        <v>0</v>
      </c>
      <c r="Q51" s="19"/>
      <c r="R51" s="19"/>
      <c r="S51" s="19"/>
      <c r="T51" s="24">
        <f>SUM(Q51:S51)</f>
        <v>0</v>
      </c>
      <c r="U51" s="19"/>
      <c r="V51" s="19"/>
      <c r="W51" s="19"/>
      <c r="X51" s="24">
        <f>SUM(U51:W51)</f>
        <v>0</v>
      </c>
      <c r="Y51" s="19"/>
      <c r="Z51" s="19"/>
      <c r="AA51" s="19"/>
      <c r="AB51" s="24">
        <f>SUM(Y51:AA51)</f>
        <v>0</v>
      </c>
      <c r="AC51" s="25">
        <f>SUM((H51+L51+P51+T51+X51+AB51))</f>
        <v>0</v>
      </c>
      <c r="AG51" s="42"/>
      <c r="AH51" s="9"/>
    </row>
    <row r="52" spans="1:34" ht="12.75">
      <c r="A52" s="27"/>
      <c r="B52" s="27"/>
      <c r="C52" s="43"/>
      <c r="D52" s="90"/>
      <c r="E52" s="19"/>
      <c r="F52" s="19"/>
      <c r="G52" s="19"/>
      <c r="H52" s="20">
        <f>SUM(E52:G52)</f>
        <v>0</v>
      </c>
      <c r="I52" s="19"/>
      <c r="J52" s="19"/>
      <c r="K52" s="19"/>
      <c r="L52" s="20">
        <f>SUM(I52:K52)</f>
        <v>0</v>
      </c>
      <c r="M52" s="19"/>
      <c r="N52" s="19"/>
      <c r="O52" s="19"/>
      <c r="P52" s="24">
        <f>SUM(M52:O52)</f>
        <v>0</v>
      </c>
      <c r="Q52" s="19"/>
      <c r="R52" s="19"/>
      <c r="S52" s="19"/>
      <c r="T52" s="24">
        <f>SUM(Q52:S52)</f>
        <v>0</v>
      </c>
      <c r="U52" s="19"/>
      <c r="V52" s="19"/>
      <c r="W52" s="19"/>
      <c r="X52" s="24">
        <f>SUM(U52:W52)</f>
        <v>0</v>
      </c>
      <c r="Y52" s="19"/>
      <c r="Z52" s="19"/>
      <c r="AA52" s="19"/>
      <c r="AB52" s="24">
        <f>SUM(Y52:AA52)</f>
        <v>0</v>
      </c>
      <c r="AC52" s="25">
        <f>SUM((H52+L52+P52+T52+X52+AB52))</f>
        <v>0</v>
      </c>
      <c r="AG52" s="42"/>
      <c r="AH52" s="9"/>
    </row>
    <row r="53" spans="1:31" ht="12.75">
      <c r="A53" s="42" t="s">
        <v>25</v>
      </c>
      <c r="B53" t="s">
        <v>26</v>
      </c>
      <c r="D53" s="38" t="s">
        <v>24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 t="s">
        <v>27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E53" s="44">
        <f>SUM(AE5:AE48)</f>
        <v>922</v>
      </c>
    </row>
    <row r="54" spans="1:18" ht="15">
      <c r="A54" s="119" t="s">
        <v>25</v>
      </c>
      <c r="B54" s="45" t="s">
        <v>157</v>
      </c>
      <c r="C54" s="45"/>
      <c r="D54" s="46" t="s">
        <v>28</v>
      </c>
      <c r="E54" s="14"/>
      <c r="F54" s="47" t="s">
        <v>29</v>
      </c>
      <c r="G54" s="14"/>
      <c r="K54" s="48"/>
      <c r="L54" s="49"/>
      <c r="M54" t="s">
        <v>30</v>
      </c>
      <c r="N54" s="50"/>
      <c r="O54" s="51" t="s">
        <v>31</v>
      </c>
      <c r="P54" s="52"/>
      <c r="Q54" t="s">
        <v>32</v>
      </c>
      <c r="R54" t="s">
        <v>33</v>
      </c>
    </row>
    <row r="55" spans="1:29" ht="13.5">
      <c r="A55" s="53" t="s">
        <v>28</v>
      </c>
      <c r="B55" s="54" t="s">
        <v>34</v>
      </c>
      <c r="C55" s="9" t="s">
        <v>35</v>
      </c>
      <c r="D55" t="s">
        <v>36</v>
      </c>
      <c r="E55" t="s">
        <v>37</v>
      </c>
      <c r="F55" s="55"/>
      <c r="K55" s="55"/>
      <c r="O55" s="1">
        <v>1</v>
      </c>
      <c r="P55" s="1"/>
      <c r="Q55" s="56">
        <v>-1</v>
      </c>
      <c r="R55" s="53"/>
      <c r="AC55" s="9"/>
    </row>
    <row r="56" spans="1:31" ht="12.75">
      <c r="A56" s="57"/>
      <c r="B56" t="s">
        <v>38</v>
      </c>
      <c r="D56" s="58"/>
      <c r="E56" t="s">
        <v>39</v>
      </c>
      <c r="M56" s="59"/>
      <c r="N56" s="60"/>
      <c r="O56" s="61" t="s">
        <v>40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61" spans="1:29" ht="27.75">
      <c r="A61" s="2" t="s">
        <v>76</v>
      </c>
      <c r="B61" s="3"/>
      <c r="C61" s="3"/>
      <c r="D61" s="3"/>
      <c r="E61" s="3"/>
      <c r="F61" s="3"/>
      <c r="G61" s="3"/>
      <c r="H61" s="3"/>
      <c r="I61" s="62" t="s">
        <v>41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>
      <c r="A62" s="1" t="s">
        <v>42</v>
      </c>
    </row>
    <row r="63" spans="4:29" ht="12.75">
      <c r="D63" s="63"/>
      <c r="E63" s="139">
        <v>44738</v>
      </c>
      <c r="F63" s="140"/>
      <c r="G63" s="140"/>
      <c r="H63" s="140"/>
      <c r="I63" s="133">
        <v>44752</v>
      </c>
      <c r="J63" s="133"/>
      <c r="K63" s="133"/>
      <c r="L63" s="134"/>
      <c r="M63" s="135">
        <v>44780</v>
      </c>
      <c r="N63" s="135"/>
      <c r="O63" s="135"/>
      <c r="P63" s="134"/>
      <c r="Q63" s="135">
        <v>44801</v>
      </c>
      <c r="R63" s="135"/>
      <c r="S63" s="135"/>
      <c r="T63" s="134"/>
      <c r="U63" s="136" t="s">
        <v>74</v>
      </c>
      <c r="V63" s="136"/>
      <c r="W63" s="136"/>
      <c r="X63" s="134"/>
      <c r="Y63" s="136"/>
      <c r="Z63" s="136"/>
      <c r="AA63" s="136"/>
      <c r="AB63" s="134"/>
      <c r="AC63" s="27" t="s">
        <v>43</v>
      </c>
    </row>
    <row r="64" spans="4:29" ht="12.75">
      <c r="D64" s="63"/>
      <c r="E64" s="131" t="s">
        <v>64</v>
      </c>
      <c r="F64" s="131"/>
      <c r="G64" s="131"/>
      <c r="H64" s="97" t="s">
        <v>19</v>
      </c>
      <c r="I64" s="137" t="s">
        <v>154</v>
      </c>
      <c r="J64" s="137"/>
      <c r="K64" s="137"/>
      <c r="L64" s="41" t="s">
        <v>4</v>
      </c>
      <c r="M64" s="130" t="s">
        <v>2</v>
      </c>
      <c r="N64" s="131"/>
      <c r="O64" s="131"/>
      <c r="P64" s="7" t="s">
        <v>3</v>
      </c>
      <c r="Q64" s="132" t="s">
        <v>66</v>
      </c>
      <c r="R64" s="132"/>
      <c r="S64" s="132"/>
      <c r="T64" s="37" t="s">
        <v>21</v>
      </c>
      <c r="U64" s="138" t="s">
        <v>73</v>
      </c>
      <c r="V64" s="138"/>
      <c r="W64" s="138"/>
      <c r="X64" s="5" t="s">
        <v>0</v>
      </c>
      <c r="Y64" s="138"/>
      <c r="Z64" s="138"/>
      <c r="AA64" s="138"/>
      <c r="AB64" s="96"/>
      <c r="AC64" s="27"/>
    </row>
    <row r="65" spans="4:29" ht="11.25" customHeight="1">
      <c r="D65" s="63"/>
      <c r="E65" s="107"/>
      <c r="F65" s="107"/>
      <c r="G65" s="107"/>
      <c r="H65" s="114"/>
      <c r="I65" s="105"/>
      <c r="J65" s="105"/>
      <c r="K65" s="105"/>
      <c r="L65" s="41"/>
      <c r="M65" s="107"/>
      <c r="N65" s="107"/>
      <c r="O65" s="107"/>
      <c r="P65" s="7"/>
      <c r="Q65" s="106"/>
      <c r="R65" s="106"/>
      <c r="S65" s="106"/>
      <c r="T65" s="37"/>
      <c r="U65" s="105"/>
      <c r="V65" s="105"/>
      <c r="W65" s="105"/>
      <c r="X65" s="115"/>
      <c r="Y65" s="105"/>
      <c r="Z65" s="105"/>
      <c r="AA65" s="105"/>
      <c r="AB65" s="96"/>
      <c r="AC65" s="27"/>
    </row>
    <row r="66" spans="1:30" ht="12.75">
      <c r="A66" s="64">
        <v>1</v>
      </c>
      <c r="B66" s="65" t="s">
        <v>44</v>
      </c>
      <c r="C66" s="65"/>
      <c r="D66" s="41" t="s">
        <v>4</v>
      </c>
      <c r="E66" s="66"/>
      <c r="G66" s="67">
        <v>7</v>
      </c>
      <c r="H66" s="20">
        <v>439</v>
      </c>
      <c r="I66" s="68"/>
      <c r="K66" s="67"/>
      <c r="L66" s="69"/>
      <c r="O66" s="67">
        <v>7</v>
      </c>
      <c r="P66" s="77">
        <v>404</v>
      </c>
      <c r="S66" s="67">
        <v>7</v>
      </c>
      <c r="T66" s="77">
        <v>465</v>
      </c>
      <c r="U66" s="78"/>
      <c r="V66" s="78"/>
      <c r="W66" s="78">
        <v>9</v>
      </c>
      <c r="X66" s="77">
        <v>465</v>
      </c>
      <c r="Y66" s="19"/>
      <c r="Z66" s="19"/>
      <c r="AA66" s="65"/>
      <c r="AB66" s="77"/>
      <c r="AC66" s="23">
        <f aca="true" t="shared" si="0" ref="AC66:AC76">SUM((H66+L66+P66+T66+AB66+X66))</f>
        <v>1773</v>
      </c>
      <c r="AD66" s="70"/>
    </row>
    <row r="67" spans="1:30" ht="12.75">
      <c r="A67" s="64">
        <v>2</v>
      </c>
      <c r="B67" s="71" t="s">
        <v>45</v>
      </c>
      <c r="C67" s="65"/>
      <c r="D67" s="7" t="s">
        <v>3</v>
      </c>
      <c r="E67" s="72"/>
      <c r="F67" s="14"/>
      <c r="G67" s="67">
        <v>5</v>
      </c>
      <c r="H67" s="20">
        <v>394</v>
      </c>
      <c r="K67" s="67"/>
      <c r="L67" s="73"/>
      <c r="O67" s="67">
        <v>9</v>
      </c>
      <c r="P67" s="95">
        <v>481</v>
      </c>
      <c r="S67" s="67">
        <v>8</v>
      </c>
      <c r="T67" s="95">
        <v>440</v>
      </c>
      <c r="U67" s="35"/>
      <c r="V67" s="35"/>
      <c r="W67" s="35">
        <v>6</v>
      </c>
      <c r="X67" s="95">
        <v>402</v>
      </c>
      <c r="Y67" s="19"/>
      <c r="Z67" s="19"/>
      <c r="AA67" s="65"/>
      <c r="AB67" s="95"/>
      <c r="AC67" s="23">
        <f t="shared" si="0"/>
        <v>1717</v>
      </c>
      <c r="AD67" s="74"/>
    </row>
    <row r="68" spans="1:31" ht="12.75">
      <c r="A68" s="64">
        <v>3</v>
      </c>
      <c r="B68" s="65" t="s">
        <v>46</v>
      </c>
      <c r="C68" s="65"/>
      <c r="D68" s="109" t="s">
        <v>1</v>
      </c>
      <c r="E68" s="19"/>
      <c r="G68" s="67">
        <v>1</v>
      </c>
      <c r="H68" s="20">
        <v>80</v>
      </c>
      <c r="K68" s="67"/>
      <c r="L68" s="73"/>
      <c r="O68" s="67">
        <v>8</v>
      </c>
      <c r="P68" s="95">
        <v>254</v>
      </c>
      <c r="S68" s="67">
        <v>5</v>
      </c>
      <c r="T68" s="95">
        <v>278</v>
      </c>
      <c r="U68" s="35"/>
      <c r="V68" s="35"/>
      <c r="W68" s="35">
        <v>5</v>
      </c>
      <c r="X68" s="95">
        <v>270</v>
      </c>
      <c r="Y68" s="19"/>
      <c r="Z68" s="19"/>
      <c r="AA68" s="65"/>
      <c r="AB68" s="95"/>
      <c r="AC68" s="23">
        <f t="shared" si="0"/>
        <v>882</v>
      </c>
      <c r="AD68" s="75"/>
      <c r="AE68" s="19"/>
    </row>
    <row r="69" spans="1:31" ht="12.75">
      <c r="A69" s="64">
        <v>4</v>
      </c>
      <c r="B69" s="65" t="s">
        <v>47</v>
      </c>
      <c r="C69" s="65"/>
      <c r="D69" s="93" t="s">
        <v>0</v>
      </c>
      <c r="E69" s="19"/>
      <c r="G69" s="67">
        <v>2</v>
      </c>
      <c r="H69" s="20">
        <v>216</v>
      </c>
      <c r="K69" s="67"/>
      <c r="L69" s="73"/>
      <c r="O69" s="67">
        <v>1</v>
      </c>
      <c r="P69" s="95">
        <v>127</v>
      </c>
      <c r="S69" s="67">
        <v>0</v>
      </c>
      <c r="T69" s="95">
        <v>0</v>
      </c>
      <c r="U69" s="35"/>
      <c r="V69" s="35"/>
      <c r="W69" s="35">
        <v>3</v>
      </c>
      <c r="X69" s="95">
        <v>263</v>
      </c>
      <c r="Y69" s="19"/>
      <c r="Z69" s="19"/>
      <c r="AA69" s="65"/>
      <c r="AB69" s="95"/>
      <c r="AC69" s="23">
        <f t="shared" si="0"/>
        <v>606</v>
      </c>
      <c r="AD69" s="76"/>
      <c r="AE69" s="19"/>
    </row>
    <row r="70" spans="1:31" ht="12.75">
      <c r="A70" s="64">
        <v>5</v>
      </c>
      <c r="B70" s="65" t="s">
        <v>48</v>
      </c>
      <c r="C70" s="65"/>
      <c r="D70" s="110" t="s">
        <v>5</v>
      </c>
      <c r="E70" s="19"/>
      <c r="G70" s="67">
        <v>4</v>
      </c>
      <c r="H70" s="20">
        <v>348</v>
      </c>
      <c r="L70" s="73"/>
      <c r="O70" s="1">
        <v>0</v>
      </c>
      <c r="P70" s="95">
        <v>0</v>
      </c>
      <c r="S70" s="67">
        <v>0</v>
      </c>
      <c r="T70" s="95">
        <v>0</v>
      </c>
      <c r="U70" s="35"/>
      <c r="V70" s="35"/>
      <c r="W70" s="35">
        <v>0</v>
      </c>
      <c r="X70" s="95"/>
      <c r="Y70" s="19"/>
      <c r="Z70" s="19"/>
      <c r="AA70" s="65"/>
      <c r="AB70" s="95"/>
      <c r="AC70" s="23">
        <f t="shared" si="0"/>
        <v>348</v>
      </c>
      <c r="AD70" s="70"/>
      <c r="AE70" s="19"/>
    </row>
    <row r="71" spans="1:31" ht="12.75">
      <c r="A71" s="64">
        <v>6</v>
      </c>
      <c r="B71" s="65" t="s">
        <v>49</v>
      </c>
      <c r="C71" s="65"/>
      <c r="D71" s="37" t="s">
        <v>21</v>
      </c>
      <c r="E71" s="19"/>
      <c r="G71" s="67">
        <v>0</v>
      </c>
      <c r="H71" s="20">
        <v>0</v>
      </c>
      <c r="K71" s="67"/>
      <c r="L71" s="73"/>
      <c r="O71" s="67">
        <v>0</v>
      </c>
      <c r="P71" s="95">
        <v>0</v>
      </c>
      <c r="S71" s="67">
        <v>6</v>
      </c>
      <c r="T71" s="95">
        <v>237</v>
      </c>
      <c r="U71" s="35"/>
      <c r="V71" s="35"/>
      <c r="W71" s="35">
        <v>0</v>
      </c>
      <c r="X71" s="95"/>
      <c r="Y71" s="19"/>
      <c r="Z71" s="19"/>
      <c r="AA71" s="65"/>
      <c r="AB71" s="95"/>
      <c r="AC71" s="23">
        <f t="shared" si="0"/>
        <v>237</v>
      </c>
      <c r="AD71" s="75"/>
      <c r="AE71" s="19"/>
    </row>
    <row r="72" spans="1:31" ht="12.75">
      <c r="A72" s="64">
        <v>7</v>
      </c>
      <c r="B72" s="65" t="s">
        <v>50</v>
      </c>
      <c r="C72" s="65"/>
      <c r="D72" s="111" t="s">
        <v>22</v>
      </c>
      <c r="E72" s="19"/>
      <c r="G72" s="67">
        <v>1</v>
      </c>
      <c r="H72" s="20">
        <v>64</v>
      </c>
      <c r="K72" s="67"/>
      <c r="L72" s="73"/>
      <c r="O72" s="67">
        <v>1</v>
      </c>
      <c r="P72" s="95">
        <v>49</v>
      </c>
      <c r="S72" s="67">
        <v>0</v>
      </c>
      <c r="T72" s="77">
        <v>0</v>
      </c>
      <c r="U72" s="78"/>
      <c r="V72" s="78"/>
      <c r="W72" s="78">
        <v>1</v>
      </c>
      <c r="X72" s="77">
        <v>71</v>
      </c>
      <c r="Y72" s="78"/>
      <c r="Z72" s="78"/>
      <c r="AA72" s="23"/>
      <c r="AB72" s="77"/>
      <c r="AC72" s="23">
        <f t="shared" si="0"/>
        <v>184</v>
      </c>
      <c r="AD72" s="79"/>
      <c r="AE72" s="19"/>
    </row>
    <row r="73" spans="1:30" ht="12.75">
      <c r="A73" s="64">
        <v>8</v>
      </c>
      <c r="B73" s="27" t="s">
        <v>125</v>
      </c>
      <c r="C73" s="65"/>
      <c r="D73" s="113" t="s">
        <v>126</v>
      </c>
      <c r="E73" s="19"/>
      <c r="G73" s="67">
        <v>1</v>
      </c>
      <c r="H73" s="20">
        <v>89</v>
      </c>
      <c r="K73" s="67"/>
      <c r="L73" s="73"/>
      <c r="O73" s="1">
        <v>0</v>
      </c>
      <c r="P73" s="73">
        <v>0</v>
      </c>
      <c r="S73" s="1">
        <v>0</v>
      </c>
      <c r="T73" s="73">
        <v>0</v>
      </c>
      <c r="U73" s="19"/>
      <c r="V73" s="19"/>
      <c r="W73" s="35">
        <v>0</v>
      </c>
      <c r="X73" s="73"/>
      <c r="Y73" s="19"/>
      <c r="Z73" s="19"/>
      <c r="AA73" s="19"/>
      <c r="AB73" s="73"/>
      <c r="AC73" s="23">
        <f t="shared" si="0"/>
        <v>89</v>
      </c>
      <c r="AD73" s="79"/>
    </row>
    <row r="74" spans="1:30" ht="12.75">
      <c r="A74" s="64">
        <v>9</v>
      </c>
      <c r="B74" s="65" t="s">
        <v>51</v>
      </c>
      <c r="C74" s="65"/>
      <c r="D74" s="112" t="s">
        <v>23</v>
      </c>
      <c r="E74" s="19"/>
      <c r="G74" s="67">
        <v>0</v>
      </c>
      <c r="H74" s="20">
        <v>0</v>
      </c>
      <c r="K74" s="67"/>
      <c r="L74" s="73"/>
      <c r="O74" s="67">
        <v>0</v>
      </c>
      <c r="P74" s="73">
        <v>0</v>
      </c>
      <c r="S74" s="67">
        <v>0</v>
      </c>
      <c r="T74" s="73">
        <v>0</v>
      </c>
      <c r="U74" s="19"/>
      <c r="V74" s="19"/>
      <c r="W74" s="35">
        <v>0</v>
      </c>
      <c r="X74" s="73"/>
      <c r="Y74" s="19"/>
      <c r="Z74" s="19"/>
      <c r="AA74" s="19"/>
      <c r="AB74" s="73"/>
      <c r="AC74" s="23">
        <f t="shared" si="0"/>
        <v>0</v>
      </c>
      <c r="AD74" s="79"/>
    </row>
    <row r="75" spans="1:30" ht="12.75">
      <c r="A75" s="64">
        <v>10</v>
      </c>
      <c r="B75" s="65" t="s">
        <v>52</v>
      </c>
      <c r="C75" s="65"/>
      <c r="D75" s="34" t="s">
        <v>20</v>
      </c>
      <c r="E75" s="19"/>
      <c r="G75" s="67">
        <v>0</v>
      </c>
      <c r="H75" s="20">
        <v>0</v>
      </c>
      <c r="I75" s="14"/>
      <c r="K75" s="67"/>
      <c r="L75" s="73"/>
      <c r="O75" s="67">
        <v>0</v>
      </c>
      <c r="P75" s="73">
        <v>0</v>
      </c>
      <c r="S75" s="67">
        <v>0</v>
      </c>
      <c r="T75" s="73">
        <v>0</v>
      </c>
      <c r="U75" s="19"/>
      <c r="V75" s="19"/>
      <c r="W75" s="35">
        <v>0</v>
      </c>
      <c r="X75" s="73"/>
      <c r="Y75" s="19"/>
      <c r="Z75" s="19"/>
      <c r="AA75" s="19"/>
      <c r="AB75" s="73"/>
      <c r="AC75" s="23">
        <f t="shared" si="0"/>
        <v>0</v>
      </c>
      <c r="AD75" s="79"/>
    </row>
    <row r="76" spans="1:30" ht="12.75">
      <c r="A76" s="64">
        <v>11</v>
      </c>
      <c r="B76" s="65" t="s">
        <v>53</v>
      </c>
      <c r="C76" s="65"/>
      <c r="D76" s="113" t="s">
        <v>63</v>
      </c>
      <c r="E76" s="19"/>
      <c r="G76" s="67">
        <v>0</v>
      </c>
      <c r="H76" s="20">
        <v>0</v>
      </c>
      <c r="K76" s="67"/>
      <c r="L76" s="73"/>
      <c r="O76" s="1">
        <v>0</v>
      </c>
      <c r="P76" s="73">
        <v>0</v>
      </c>
      <c r="S76" s="1">
        <v>0</v>
      </c>
      <c r="T76" s="73">
        <v>0</v>
      </c>
      <c r="U76" s="19"/>
      <c r="V76" s="19"/>
      <c r="W76" s="35">
        <v>0</v>
      </c>
      <c r="X76" s="73"/>
      <c r="Y76" s="19"/>
      <c r="Z76" s="19"/>
      <c r="AA76" s="19"/>
      <c r="AB76" s="73"/>
      <c r="AC76" s="23">
        <f t="shared" si="0"/>
        <v>0</v>
      </c>
      <c r="AD76" s="79"/>
    </row>
    <row r="77" spans="3:29" ht="12.75">
      <c r="C77" t="s">
        <v>54</v>
      </c>
      <c r="G77" s="67">
        <f>SUM(G66:G76)</f>
        <v>21</v>
      </c>
      <c r="H77" s="67"/>
      <c r="I77" s="67"/>
      <c r="K77" s="67">
        <f>SUM(K66:K76)</f>
        <v>0</v>
      </c>
      <c r="O77" s="67">
        <f>SUM(O66:O76)</f>
        <v>26</v>
      </c>
      <c r="S77" s="67">
        <f>SUM(S66:S76)</f>
        <v>26</v>
      </c>
      <c r="W77" s="67">
        <f>SUM(W66:W76)</f>
        <v>24</v>
      </c>
      <c r="AA77" s="67">
        <f>SUM(AA66:AA76)</f>
        <v>0</v>
      </c>
      <c r="AC77" s="64">
        <f>SUM(G77:AA77)</f>
        <v>97</v>
      </c>
    </row>
    <row r="78" spans="1:5" ht="12.75">
      <c r="A78" s="46">
        <v>4</v>
      </c>
      <c r="B78" s="67" t="s">
        <v>55</v>
      </c>
      <c r="C78" s="67" t="s">
        <v>56</v>
      </c>
      <c r="D78" s="80">
        <f>AC77/A78</f>
        <v>24.25</v>
      </c>
      <c r="E78" s="67" t="s">
        <v>57</v>
      </c>
    </row>
    <row r="81" spans="2:8" s="19" customFormat="1" ht="15.75">
      <c r="B81" s="81"/>
      <c r="C81" s="65"/>
      <c r="D81" s="65"/>
      <c r="E81" s="65"/>
      <c r="F81" s="82"/>
      <c r="G81" s="82"/>
      <c r="H81" s="65"/>
    </row>
    <row r="82" spans="2:8" s="19" customFormat="1" ht="19.5" customHeight="1">
      <c r="B82" s="65"/>
      <c r="C82" s="65"/>
      <c r="D82" s="65"/>
      <c r="F82" s="83"/>
      <c r="G82" s="83"/>
      <c r="H82" s="84"/>
    </row>
    <row r="83" spans="1:37" s="86" customFormat="1" ht="14.25" customHeight="1">
      <c r="A83" s="128" t="s">
        <v>77</v>
      </c>
      <c r="B83" s="128"/>
      <c r="C83" s="128"/>
      <c r="D83" s="128"/>
      <c r="E83" s="128"/>
      <c r="F83" s="128"/>
      <c r="G83" s="128"/>
      <c r="H83" s="128"/>
      <c r="I83" s="128"/>
      <c r="J83" s="85"/>
      <c r="K83" s="85"/>
      <c r="L83" s="85"/>
      <c r="M83"/>
      <c r="N83"/>
      <c r="O83"/>
      <c r="AF83"/>
      <c r="AG83"/>
      <c r="AH83"/>
      <c r="AI83"/>
      <c r="AJ83"/>
      <c r="AK83"/>
    </row>
    <row r="84" spans="1:37" s="86" customFormat="1" ht="14.25" customHeight="1">
      <c r="A84" s="129" t="s">
        <v>127</v>
      </c>
      <c r="B84" s="129"/>
      <c r="C84" s="129"/>
      <c r="D84" s="129"/>
      <c r="E84" s="129"/>
      <c r="F84" s="129"/>
      <c r="G84" s="129"/>
      <c r="H84" s="129"/>
      <c r="I84" s="129"/>
      <c r="J84" s="85"/>
      <c r="K84" s="85"/>
      <c r="L84" s="85"/>
      <c r="M84"/>
      <c r="N84"/>
      <c r="O84"/>
      <c r="AF84"/>
      <c r="AG84"/>
      <c r="AH84"/>
      <c r="AI84"/>
      <c r="AJ84"/>
      <c r="AK84"/>
    </row>
    <row r="85" spans="1:8" ht="46.5">
      <c r="A85" s="10" t="s">
        <v>7</v>
      </c>
      <c r="B85" s="87" t="s">
        <v>58</v>
      </c>
      <c r="C85" s="67" t="s">
        <v>59</v>
      </c>
      <c r="D85" s="88" t="s">
        <v>10</v>
      </c>
      <c r="E85" s="89" t="s">
        <v>60</v>
      </c>
      <c r="F85" s="89" t="s">
        <v>61</v>
      </c>
      <c r="G85" s="89" t="s">
        <v>62</v>
      </c>
      <c r="H85" s="15" t="s">
        <v>11</v>
      </c>
    </row>
    <row r="86" spans="1:15" ht="12.75">
      <c r="A86">
        <v>31</v>
      </c>
      <c r="B86" t="s">
        <v>98</v>
      </c>
      <c r="C86" t="s">
        <v>99</v>
      </c>
      <c r="D86" t="s">
        <v>121</v>
      </c>
      <c r="E86" s="26">
        <v>60</v>
      </c>
      <c r="F86" s="26">
        <v>60</v>
      </c>
      <c r="G86" s="26">
        <v>60</v>
      </c>
      <c r="H86" s="24">
        <f aca="true" t="shared" si="1" ref="H86:H106">SUM(E86:G86)</f>
        <v>180</v>
      </c>
      <c r="I86">
        <v>1</v>
      </c>
      <c r="M86" s="19"/>
      <c r="N86" s="19"/>
      <c r="O86" s="35"/>
    </row>
    <row r="87" spans="1:15" ht="12.75">
      <c r="A87" s="124">
        <v>4</v>
      </c>
      <c r="B87" t="s">
        <v>82</v>
      </c>
      <c r="C87" t="s">
        <v>83</v>
      </c>
      <c r="D87" t="s">
        <v>118</v>
      </c>
      <c r="E87" s="31">
        <v>54</v>
      </c>
      <c r="F87" s="31">
        <v>54</v>
      </c>
      <c r="G87" s="31">
        <v>54</v>
      </c>
      <c r="H87" s="30">
        <f t="shared" si="1"/>
        <v>162</v>
      </c>
      <c r="I87">
        <v>2</v>
      </c>
      <c r="M87" s="19"/>
      <c r="N87" s="19"/>
      <c r="O87" s="92"/>
    </row>
    <row r="88" spans="1:15" ht="12.75">
      <c r="A88" s="124">
        <v>5</v>
      </c>
      <c r="B88" t="s">
        <v>84</v>
      </c>
      <c r="C88" t="s">
        <v>85</v>
      </c>
      <c r="D88" t="s">
        <v>118</v>
      </c>
      <c r="E88" s="35">
        <v>47</v>
      </c>
      <c r="F88" s="32">
        <v>50</v>
      </c>
      <c r="G88" s="35">
        <v>47</v>
      </c>
      <c r="H88" s="24">
        <f t="shared" si="1"/>
        <v>144</v>
      </c>
      <c r="I88">
        <v>3</v>
      </c>
      <c r="M88" s="19"/>
      <c r="N88" s="19"/>
      <c r="O88" s="35"/>
    </row>
    <row r="89" spans="1:15" ht="12.75">
      <c r="A89">
        <v>42</v>
      </c>
      <c r="B89" t="s">
        <v>107</v>
      </c>
      <c r="C89" t="s">
        <v>108</v>
      </c>
      <c r="D89" t="s">
        <v>122</v>
      </c>
      <c r="E89" s="32">
        <v>50</v>
      </c>
      <c r="F89" s="35">
        <v>47</v>
      </c>
      <c r="G89" s="35">
        <v>45</v>
      </c>
      <c r="H89" s="24">
        <f t="shared" si="1"/>
        <v>142</v>
      </c>
      <c r="I89">
        <v>4</v>
      </c>
      <c r="J89" s="35"/>
      <c r="M89" s="19"/>
      <c r="N89" s="19"/>
      <c r="O89" s="35"/>
    </row>
    <row r="90" spans="1:15" ht="12.75">
      <c r="A90" s="124">
        <v>26</v>
      </c>
      <c r="B90" t="s">
        <v>94</v>
      </c>
      <c r="C90" t="s">
        <v>95</v>
      </c>
      <c r="D90" t="s">
        <v>120</v>
      </c>
      <c r="E90" s="35">
        <v>41</v>
      </c>
      <c r="F90" s="35">
        <v>43</v>
      </c>
      <c r="G90" s="32">
        <v>50</v>
      </c>
      <c r="H90" s="24">
        <f t="shared" si="1"/>
        <v>134</v>
      </c>
      <c r="I90">
        <v>5</v>
      </c>
      <c r="J90" s="35"/>
      <c r="M90" s="19"/>
      <c r="N90" s="19"/>
      <c r="O90" s="35"/>
    </row>
    <row r="91" spans="1:15" ht="12.75">
      <c r="A91">
        <v>8</v>
      </c>
      <c r="B91" t="s">
        <v>89</v>
      </c>
      <c r="C91" t="s">
        <v>90</v>
      </c>
      <c r="D91" t="s">
        <v>118</v>
      </c>
      <c r="E91" s="35">
        <v>45</v>
      </c>
      <c r="F91" s="35">
        <v>45</v>
      </c>
      <c r="G91" s="35">
        <v>43</v>
      </c>
      <c r="H91" s="24">
        <f t="shared" si="1"/>
        <v>133</v>
      </c>
      <c r="I91">
        <v>6</v>
      </c>
      <c r="J91" s="35"/>
      <c r="M91" s="19"/>
      <c r="N91" s="19"/>
      <c r="O91" s="35"/>
    </row>
    <row r="92" spans="1:15" ht="12.75">
      <c r="A92">
        <v>45</v>
      </c>
      <c r="B92" t="s">
        <v>111</v>
      </c>
      <c r="C92" t="s">
        <v>112</v>
      </c>
      <c r="D92" t="s">
        <v>122</v>
      </c>
      <c r="E92" s="35">
        <v>43</v>
      </c>
      <c r="F92" s="35">
        <v>39</v>
      </c>
      <c r="G92" s="35">
        <v>35</v>
      </c>
      <c r="H92" s="24">
        <f t="shared" si="1"/>
        <v>117</v>
      </c>
      <c r="I92">
        <v>7</v>
      </c>
      <c r="J92" s="35"/>
      <c r="M92" s="19"/>
      <c r="N92" s="19"/>
      <c r="O92" s="35"/>
    </row>
    <row r="93" spans="1:15" ht="12.75">
      <c r="A93">
        <v>6</v>
      </c>
      <c r="B93" t="s">
        <v>86</v>
      </c>
      <c r="C93" t="s">
        <v>87</v>
      </c>
      <c r="D93" t="s">
        <v>118</v>
      </c>
      <c r="E93" s="35">
        <v>39</v>
      </c>
      <c r="F93" s="35">
        <v>35</v>
      </c>
      <c r="G93" s="35">
        <v>41</v>
      </c>
      <c r="H93" s="24">
        <f t="shared" si="1"/>
        <v>115</v>
      </c>
      <c r="I93">
        <v>8</v>
      </c>
      <c r="J93" s="35"/>
      <c r="M93" s="19"/>
      <c r="N93" s="19"/>
      <c r="O93" s="35"/>
    </row>
    <row r="94" spans="1:15" ht="12.75">
      <c r="A94">
        <v>39</v>
      </c>
      <c r="B94" t="s">
        <v>105</v>
      </c>
      <c r="C94" t="s">
        <v>106</v>
      </c>
      <c r="D94" t="s">
        <v>121</v>
      </c>
      <c r="E94" s="35">
        <v>31</v>
      </c>
      <c r="F94" s="35">
        <v>41</v>
      </c>
      <c r="G94" s="35">
        <v>39</v>
      </c>
      <c r="H94" s="24">
        <f t="shared" si="1"/>
        <v>111</v>
      </c>
      <c r="I94">
        <v>9</v>
      </c>
      <c r="J94" s="35"/>
      <c r="M94" s="19"/>
      <c r="N94" s="19"/>
      <c r="O94" s="35"/>
    </row>
    <row r="95" spans="1:15" ht="12.75">
      <c r="A95">
        <v>2</v>
      </c>
      <c r="B95" t="s">
        <v>78</v>
      </c>
      <c r="C95" t="s">
        <v>79</v>
      </c>
      <c r="D95" t="s">
        <v>118</v>
      </c>
      <c r="E95" s="35">
        <v>37</v>
      </c>
      <c r="F95" s="35">
        <v>31</v>
      </c>
      <c r="G95" s="35">
        <v>37</v>
      </c>
      <c r="H95" s="22">
        <f t="shared" si="1"/>
        <v>105</v>
      </c>
      <c r="I95">
        <v>10</v>
      </c>
      <c r="J95" s="35"/>
      <c r="M95" s="19"/>
      <c r="N95" s="19"/>
      <c r="O95" s="35"/>
    </row>
    <row r="96" spans="1:15" ht="12.75">
      <c r="A96" s="124">
        <v>32</v>
      </c>
      <c r="B96" t="s">
        <v>100</v>
      </c>
      <c r="C96" t="s">
        <v>82</v>
      </c>
      <c r="D96" t="s">
        <v>121</v>
      </c>
      <c r="E96" s="35">
        <v>33</v>
      </c>
      <c r="F96" s="35">
        <v>37</v>
      </c>
      <c r="G96" s="35">
        <v>33</v>
      </c>
      <c r="H96" s="24">
        <f t="shared" si="1"/>
        <v>103</v>
      </c>
      <c r="I96">
        <v>11</v>
      </c>
      <c r="J96" s="35"/>
      <c r="M96" s="19"/>
      <c r="N96" s="19"/>
      <c r="O96" s="35"/>
    </row>
    <row r="97" spans="1:15" ht="12.75">
      <c r="A97">
        <v>48</v>
      </c>
      <c r="B97" t="s">
        <v>113</v>
      </c>
      <c r="C97" t="s">
        <v>108</v>
      </c>
      <c r="D97" t="s">
        <v>122</v>
      </c>
      <c r="E97" s="35">
        <v>29</v>
      </c>
      <c r="F97" s="35">
        <v>29</v>
      </c>
      <c r="G97" s="35">
        <v>31</v>
      </c>
      <c r="H97" s="24">
        <f t="shared" si="1"/>
        <v>89</v>
      </c>
      <c r="I97">
        <v>12</v>
      </c>
      <c r="J97" s="35"/>
      <c r="M97" s="19"/>
      <c r="N97" s="19"/>
      <c r="O97" s="35"/>
    </row>
    <row r="98" spans="1:15" ht="12.75">
      <c r="A98" s="124">
        <v>242</v>
      </c>
      <c r="B98" t="s">
        <v>116</v>
      </c>
      <c r="C98" t="s">
        <v>117</v>
      </c>
      <c r="D98" t="s">
        <v>124</v>
      </c>
      <c r="E98" s="35">
        <v>35</v>
      </c>
      <c r="F98" s="35">
        <v>33</v>
      </c>
      <c r="G98" s="35">
        <v>21</v>
      </c>
      <c r="H98" s="24">
        <f t="shared" si="1"/>
        <v>89</v>
      </c>
      <c r="I98">
        <v>13</v>
      </c>
      <c r="J98" s="35"/>
      <c r="M98" s="19"/>
      <c r="N98" s="19"/>
      <c r="O98" s="35"/>
    </row>
    <row r="99" spans="1:15" ht="12.75">
      <c r="A99" s="124">
        <v>27</v>
      </c>
      <c r="B99" t="s">
        <v>96</v>
      </c>
      <c r="C99" t="s">
        <v>97</v>
      </c>
      <c r="D99" t="s">
        <v>120</v>
      </c>
      <c r="E99" s="35">
        <v>26</v>
      </c>
      <c r="F99" s="35">
        <v>27</v>
      </c>
      <c r="G99" s="35">
        <v>29</v>
      </c>
      <c r="H99" s="24">
        <f t="shared" si="1"/>
        <v>82</v>
      </c>
      <c r="I99">
        <v>14</v>
      </c>
      <c r="J99" s="35"/>
      <c r="M99" s="19"/>
      <c r="N99" s="19"/>
      <c r="O99" s="35"/>
    </row>
    <row r="100" spans="1:15" ht="12.75">
      <c r="A100" s="124">
        <v>19</v>
      </c>
      <c r="B100" t="s">
        <v>92</v>
      </c>
      <c r="C100" t="s">
        <v>93</v>
      </c>
      <c r="D100" t="s">
        <v>119</v>
      </c>
      <c r="E100" s="35">
        <v>27</v>
      </c>
      <c r="F100" s="35">
        <v>26</v>
      </c>
      <c r="G100" s="35">
        <v>27</v>
      </c>
      <c r="H100" s="24">
        <f t="shared" si="1"/>
        <v>80</v>
      </c>
      <c r="I100">
        <v>15</v>
      </c>
      <c r="J100" s="35"/>
      <c r="M100" s="19"/>
      <c r="N100" s="19"/>
      <c r="O100" s="35"/>
    </row>
    <row r="101" spans="1:15" ht="12.75">
      <c r="A101" s="122">
        <v>36</v>
      </c>
      <c r="B101" t="s">
        <v>101</v>
      </c>
      <c r="C101" t="s">
        <v>102</v>
      </c>
      <c r="D101" t="s">
        <v>121</v>
      </c>
      <c r="E101" s="35">
        <v>25</v>
      </c>
      <c r="F101" s="35">
        <v>25</v>
      </c>
      <c r="G101" s="35">
        <v>25</v>
      </c>
      <c r="H101" s="24">
        <f t="shared" si="1"/>
        <v>75</v>
      </c>
      <c r="I101">
        <v>16</v>
      </c>
      <c r="J101" s="35"/>
      <c r="M101" s="19"/>
      <c r="N101" s="19"/>
      <c r="O101" s="35"/>
    </row>
    <row r="102" spans="1:15" ht="12.75">
      <c r="A102" s="124">
        <v>9</v>
      </c>
      <c r="B102" t="s">
        <v>91</v>
      </c>
      <c r="C102" t="s">
        <v>88</v>
      </c>
      <c r="D102" t="s">
        <v>118</v>
      </c>
      <c r="E102" s="35">
        <v>23</v>
      </c>
      <c r="F102" s="35">
        <v>24</v>
      </c>
      <c r="G102" s="35">
        <v>26</v>
      </c>
      <c r="H102" s="24">
        <f t="shared" si="1"/>
        <v>73</v>
      </c>
      <c r="I102">
        <v>17</v>
      </c>
      <c r="J102" s="35"/>
      <c r="M102" s="19"/>
      <c r="N102" s="19"/>
      <c r="O102" s="35"/>
    </row>
    <row r="103" spans="1:15" ht="12.75">
      <c r="A103" s="122">
        <v>3</v>
      </c>
      <c r="B103" t="s">
        <v>80</v>
      </c>
      <c r="C103" t="s">
        <v>81</v>
      </c>
      <c r="D103" t="s">
        <v>118</v>
      </c>
      <c r="E103" s="35">
        <v>24</v>
      </c>
      <c r="F103" s="35">
        <v>22</v>
      </c>
      <c r="G103" s="35">
        <v>24</v>
      </c>
      <c r="H103" s="21">
        <f t="shared" si="1"/>
        <v>70</v>
      </c>
      <c r="I103">
        <v>18</v>
      </c>
      <c r="J103" s="35"/>
      <c r="M103" s="19"/>
      <c r="N103" s="19"/>
      <c r="O103" s="35"/>
    </row>
    <row r="104" spans="1:15" ht="12.75">
      <c r="A104" s="124">
        <v>37</v>
      </c>
      <c r="B104" t="s">
        <v>103</v>
      </c>
      <c r="C104" t="s">
        <v>104</v>
      </c>
      <c r="D104" t="s">
        <v>121</v>
      </c>
      <c r="E104" s="35">
        <v>21</v>
      </c>
      <c r="F104" s="35">
        <v>23</v>
      </c>
      <c r="G104" s="35">
        <v>22</v>
      </c>
      <c r="H104" s="24">
        <f t="shared" si="1"/>
        <v>66</v>
      </c>
      <c r="I104">
        <v>19</v>
      </c>
      <c r="J104" s="35"/>
      <c r="M104" s="19"/>
      <c r="N104" s="19"/>
      <c r="O104" s="35"/>
    </row>
    <row r="105" spans="1:15" ht="12.75">
      <c r="A105" s="124">
        <v>64</v>
      </c>
      <c r="B105" t="s">
        <v>114</v>
      </c>
      <c r="C105" t="s">
        <v>115</v>
      </c>
      <c r="D105" t="s">
        <v>123</v>
      </c>
      <c r="E105" s="35">
        <v>20</v>
      </c>
      <c r="F105" s="35">
        <v>21</v>
      </c>
      <c r="G105" s="35">
        <v>23</v>
      </c>
      <c r="H105" s="24">
        <f t="shared" si="1"/>
        <v>64</v>
      </c>
      <c r="I105">
        <v>20</v>
      </c>
      <c r="J105" s="35"/>
      <c r="M105" s="19"/>
      <c r="N105" s="19"/>
      <c r="O105" s="35"/>
    </row>
    <row r="106" spans="1:15" ht="12.75">
      <c r="A106">
        <v>43</v>
      </c>
      <c r="B106" t="s">
        <v>109</v>
      </c>
      <c r="C106" t="s">
        <v>110</v>
      </c>
      <c r="D106" t="s">
        <v>122</v>
      </c>
      <c r="E106" s="35">
        <v>22</v>
      </c>
      <c r="F106" s="35">
        <v>20</v>
      </c>
      <c r="G106" s="35">
        <v>20</v>
      </c>
      <c r="H106" s="24">
        <f t="shared" si="1"/>
        <v>62</v>
      </c>
      <c r="I106">
        <v>21</v>
      </c>
      <c r="J106" s="35"/>
      <c r="M106" s="19"/>
      <c r="N106" s="19"/>
      <c r="O106" s="35"/>
    </row>
    <row r="107" spans="1:15" ht="12.75">
      <c r="A107" s="38" t="s">
        <v>158</v>
      </c>
      <c r="B107" s="38" t="s">
        <v>161</v>
      </c>
      <c r="E107" s="35"/>
      <c r="F107" s="35"/>
      <c r="G107" s="35"/>
      <c r="H107" s="23"/>
      <c r="J107" s="35"/>
      <c r="M107" s="19"/>
      <c r="O107" s="35"/>
    </row>
    <row r="108" spans="1:15" ht="12.75">
      <c r="A108" s="38" t="s">
        <v>159</v>
      </c>
      <c r="B108" s="38" t="s">
        <v>160</v>
      </c>
      <c r="E108" s="35"/>
      <c r="F108" s="35"/>
      <c r="G108" s="35"/>
      <c r="H108" s="23"/>
      <c r="J108" s="35"/>
      <c r="M108" s="19"/>
      <c r="O108" s="35"/>
    </row>
    <row r="109" spans="5:15" s="19" customFormat="1" ht="12.75">
      <c r="E109" s="35"/>
      <c r="F109" s="35"/>
      <c r="G109" s="35"/>
      <c r="H109" s="23"/>
      <c r="J109" s="35"/>
      <c r="O109" s="35"/>
    </row>
    <row r="110" spans="1:15" s="19" customFormat="1" ht="12.75">
      <c r="A110" s="27"/>
      <c r="H110" s="23"/>
      <c r="J110" s="35"/>
      <c r="O110" s="35"/>
    </row>
    <row r="111" spans="1:12" ht="15.75">
      <c r="A111" s="128" t="s">
        <v>77</v>
      </c>
      <c r="B111" s="128"/>
      <c r="C111" s="128"/>
      <c r="D111" s="128"/>
      <c r="E111" s="128"/>
      <c r="F111" s="128"/>
      <c r="G111" s="128"/>
      <c r="H111" s="128"/>
      <c r="I111" s="128"/>
      <c r="J111" s="85"/>
      <c r="K111" s="85"/>
      <c r="L111" s="85"/>
    </row>
    <row r="112" spans="1:12" ht="15.75">
      <c r="A112" s="129" t="s">
        <v>129</v>
      </c>
      <c r="B112" s="129"/>
      <c r="C112" s="129"/>
      <c r="D112" s="129"/>
      <c r="E112" s="129"/>
      <c r="F112" s="129"/>
      <c r="G112" s="129"/>
      <c r="H112" s="129"/>
      <c r="I112" s="129"/>
      <c r="J112" s="85"/>
      <c r="K112" s="85"/>
      <c r="L112" s="85"/>
    </row>
    <row r="113" spans="1:8" ht="46.5">
      <c r="A113" s="10" t="s">
        <v>7</v>
      </c>
      <c r="B113" s="87" t="s">
        <v>58</v>
      </c>
      <c r="C113" s="67" t="s">
        <v>59</v>
      </c>
      <c r="D113" s="88" t="s">
        <v>10</v>
      </c>
      <c r="E113" s="89" t="s">
        <v>60</v>
      </c>
      <c r="F113" s="89" t="s">
        <v>61</v>
      </c>
      <c r="G113" s="89" t="s">
        <v>62</v>
      </c>
      <c r="H113" s="15" t="s">
        <v>11</v>
      </c>
    </row>
    <row r="114" spans="1:16" ht="12.75">
      <c r="A114">
        <v>31</v>
      </c>
      <c r="B114" t="s">
        <v>98</v>
      </c>
      <c r="C114" t="s">
        <v>99</v>
      </c>
      <c r="D114" t="s">
        <v>121</v>
      </c>
      <c r="E114" s="26">
        <v>60</v>
      </c>
      <c r="F114" s="31">
        <v>54</v>
      </c>
      <c r="G114" s="26">
        <v>60</v>
      </c>
      <c r="H114" s="116">
        <f aca="true" t="shared" si="2" ref="H114:H143">SUM(E114:G114)</f>
        <v>174</v>
      </c>
      <c r="I114">
        <v>1</v>
      </c>
      <c r="M114" s="19"/>
      <c r="N114" s="19"/>
      <c r="O114" s="35"/>
      <c r="P114" s="19"/>
    </row>
    <row r="115" spans="1:16" ht="12.75">
      <c r="A115">
        <v>30</v>
      </c>
      <c r="B115" t="s">
        <v>144</v>
      </c>
      <c r="C115" t="s">
        <v>145</v>
      </c>
      <c r="D115" t="s">
        <v>121</v>
      </c>
      <c r="E115" s="31">
        <v>54</v>
      </c>
      <c r="F115" s="26">
        <v>60</v>
      </c>
      <c r="G115" s="31">
        <v>54</v>
      </c>
      <c r="H115" s="116">
        <f t="shared" si="2"/>
        <v>168</v>
      </c>
      <c r="I115">
        <v>2</v>
      </c>
      <c r="M115" s="19"/>
      <c r="N115" s="19"/>
      <c r="O115" s="92"/>
      <c r="P115" s="19"/>
    </row>
    <row r="116" spans="1:16" ht="12.75">
      <c r="A116" s="124">
        <v>4</v>
      </c>
      <c r="B116" t="s">
        <v>82</v>
      </c>
      <c r="C116" t="s">
        <v>83</v>
      </c>
      <c r="D116" t="s">
        <v>118</v>
      </c>
      <c r="E116" s="32">
        <v>50</v>
      </c>
      <c r="F116" s="32">
        <v>50</v>
      </c>
      <c r="G116" s="32">
        <v>50</v>
      </c>
      <c r="H116" s="116">
        <f t="shared" si="2"/>
        <v>150</v>
      </c>
      <c r="I116">
        <v>3</v>
      </c>
      <c r="M116" s="19"/>
      <c r="N116" s="19"/>
      <c r="O116" s="35"/>
      <c r="P116" s="19"/>
    </row>
    <row r="117" spans="1:16" ht="12.75">
      <c r="A117">
        <v>33</v>
      </c>
      <c r="B117" t="s">
        <v>146</v>
      </c>
      <c r="C117" t="s">
        <v>147</v>
      </c>
      <c r="D117" t="s">
        <v>121</v>
      </c>
      <c r="E117" s="35">
        <v>47</v>
      </c>
      <c r="F117" s="35">
        <v>47</v>
      </c>
      <c r="G117" s="35">
        <v>45</v>
      </c>
      <c r="H117" s="116">
        <f t="shared" si="2"/>
        <v>139</v>
      </c>
      <c r="I117">
        <v>4</v>
      </c>
      <c r="J117" s="35"/>
      <c r="M117" s="19"/>
      <c r="N117" s="19"/>
      <c r="O117" s="35"/>
      <c r="P117" s="19"/>
    </row>
    <row r="118" spans="1:16" ht="12.75">
      <c r="A118">
        <v>8</v>
      </c>
      <c r="B118" t="s">
        <v>89</v>
      </c>
      <c r="C118" t="s">
        <v>90</v>
      </c>
      <c r="D118" t="s">
        <v>118</v>
      </c>
      <c r="E118" s="35">
        <v>41</v>
      </c>
      <c r="F118" s="35">
        <v>45</v>
      </c>
      <c r="G118" s="35">
        <v>43</v>
      </c>
      <c r="H118" s="116">
        <f t="shared" si="2"/>
        <v>129</v>
      </c>
      <c r="I118">
        <v>5</v>
      </c>
      <c r="J118" s="35"/>
      <c r="M118" s="19"/>
      <c r="N118" s="19"/>
      <c r="O118" s="35"/>
      <c r="P118" s="19"/>
    </row>
    <row r="119" spans="1:16" ht="12.75">
      <c r="A119" s="124">
        <v>26</v>
      </c>
      <c r="B119" t="s">
        <v>94</v>
      </c>
      <c r="C119" t="s">
        <v>95</v>
      </c>
      <c r="D119" t="s">
        <v>120</v>
      </c>
      <c r="E119" s="35">
        <v>43</v>
      </c>
      <c r="F119" s="35">
        <v>43</v>
      </c>
      <c r="G119" s="35">
        <v>41</v>
      </c>
      <c r="H119" s="116">
        <f t="shared" si="2"/>
        <v>127</v>
      </c>
      <c r="I119">
        <v>6</v>
      </c>
      <c r="J119" s="35"/>
      <c r="M119" s="19"/>
      <c r="N119" s="19"/>
      <c r="O119" s="35"/>
      <c r="P119" s="19"/>
    </row>
    <row r="120" spans="1:16" ht="12.75">
      <c r="A120" s="124">
        <v>5</v>
      </c>
      <c r="B120" t="s">
        <v>84</v>
      </c>
      <c r="C120" t="s">
        <v>85</v>
      </c>
      <c r="D120" t="s">
        <v>118</v>
      </c>
      <c r="E120" s="35">
        <v>37</v>
      </c>
      <c r="F120" s="35">
        <v>41</v>
      </c>
      <c r="G120" s="35">
        <v>47</v>
      </c>
      <c r="H120" s="116">
        <f t="shared" si="2"/>
        <v>125</v>
      </c>
      <c r="I120">
        <v>7</v>
      </c>
      <c r="J120" s="35"/>
      <c r="M120" s="19"/>
      <c r="N120" s="19"/>
      <c r="O120" s="35"/>
      <c r="P120" s="19"/>
    </row>
    <row r="121" spans="1:16" ht="12.75">
      <c r="A121" s="124">
        <v>32</v>
      </c>
      <c r="B121" t="s">
        <v>100</v>
      </c>
      <c r="C121" t="s">
        <v>82</v>
      </c>
      <c r="D121" t="s">
        <v>121</v>
      </c>
      <c r="E121" s="35">
        <v>45</v>
      </c>
      <c r="F121" s="35">
        <v>35</v>
      </c>
      <c r="G121" s="35">
        <v>39</v>
      </c>
      <c r="H121" s="116">
        <f t="shared" si="2"/>
        <v>119</v>
      </c>
      <c r="I121">
        <v>8</v>
      </c>
      <c r="J121" s="35"/>
      <c r="M121" s="19"/>
      <c r="N121" s="19"/>
      <c r="O121" s="35"/>
      <c r="P121" s="19"/>
    </row>
    <row r="122" spans="1:16" ht="12.75">
      <c r="A122">
        <v>6</v>
      </c>
      <c r="B122" t="s">
        <v>86</v>
      </c>
      <c r="C122" t="s">
        <v>87</v>
      </c>
      <c r="D122" t="s">
        <v>118</v>
      </c>
      <c r="E122" s="35">
        <v>39</v>
      </c>
      <c r="F122" s="35">
        <v>39</v>
      </c>
      <c r="G122" s="35">
        <v>37</v>
      </c>
      <c r="H122" s="116">
        <f t="shared" si="2"/>
        <v>115</v>
      </c>
      <c r="I122">
        <v>9</v>
      </c>
      <c r="J122" s="35"/>
      <c r="M122" s="19"/>
      <c r="N122" s="19"/>
      <c r="O122" s="35"/>
      <c r="P122" s="19"/>
    </row>
    <row r="123" spans="1:16" ht="12.75">
      <c r="A123">
        <v>2</v>
      </c>
      <c r="B123" t="s">
        <v>78</v>
      </c>
      <c r="C123" t="s">
        <v>79</v>
      </c>
      <c r="D123" t="s">
        <v>118</v>
      </c>
      <c r="E123" s="35">
        <v>35</v>
      </c>
      <c r="F123" s="35">
        <v>37</v>
      </c>
      <c r="G123" s="35">
        <v>35</v>
      </c>
      <c r="H123" s="116">
        <f t="shared" si="2"/>
        <v>107</v>
      </c>
      <c r="I123">
        <v>10</v>
      </c>
      <c r="J123" s="35"/>
      <c r="M123" s="19"/>
      <c r="N123" s="19"/>
      <c r="O123" s="35"/>
      <c r="P123" s="19"/>
    </row>
    <row r="124" spans="1:16" ht="12.75">
      <c r="A124">
        <v>16</v>
      </c>
      <c r="B124" t="s">
        <v>138</v>
      </c>
      <c r="C124" t="s">
        <v>139</v>
      </c>
      <c r="D124" t="s">
        <v>119</v>
      </c>
      <c r="E124" s="35">
        <v>33</v>
      </c>
      <c r="F124" s="35">
        <v>31</v>
      </c>
      <c r="G124" s="35">
        <v>29</v>
      </c>
      <c r="H124" s="101">
        <f t="shared" si="2"/>
        <v>93</v>
      </c>
      <c r="I124">
        <v>11</v>
      </c>
      <c r="J124" s="35"/>
      <c r="M124" s="19"/>
      <c r="N124" s="19"/>
      <c r="O124" s="35"/>
      <c r="P124" s="19"/>
    </row>
    <row r="125" spans="1:16" ht="12.75">
      <c r="A125">
        <v>39</v>
      </c>
      <c r="B125" t="s">
        <v>105</v>
      </c>
      <c r="C125" t="s">
        <v>106</v>
      </c>
      <c r="D125" t="s">
        <v>121</v>
      </c>
      <c r="E125" s="35">
        <v>29</v>
      </c>
      <c r="F125" s="35">
        <v>33</v>
      </c>
      <c r="G125" s="35">
        <v>31</v>
      </c>
      <c r="H125" s="116">
        <f t="shared" si="2"/>
        <v>93</v>
      </c>
      <c r="I125">
        <v>12</v>
      </c>
      <c r="J125" s="35"/>
      <c r="M125" s="19"/>
      <c r="N125" s="19"/>
      <c r="O125" s="35"/>
      <c r="P125" s="19"/>
    </row>
    <row r="126" spans="1:16" ht="12.75">
      <c r="A126" s="124">
        <v>135</v>
      </c>
      <c r="B126" t="s">
        <v>152</v>
      </c>
      <c r="C126" t="s">
        <v>153</v>
      </c>
      <c r="D126" t="s">
        <v>121</v>
      </c>
      <c r="E126" s="35">
        <v>31</v>
      </c>
      <c r="F126" s="35">
        <v>25</v>
      </c>
      <c r="G126" s="35">
        <v>33</v>
      </c>
      <c r="H126" s="24">
        <f t="shared" si="2"/>
        <v>89</v>
      </c>
      <c r="I126">
        <v>13</v>
      </c>
      <c r="J126" s="35"/>
      <c r="M126" s="19"/>
      <c r="N126" s="19"/>
      <c r="O126" s="35"/>
      <c r="P126" s="19"/>
    </row>
    <row r="127" spans="1:16" ht="12.75">
      <c r="A127" s="124">
        <v>14</v>
      </c>
      <c r="B127" t="s">
        <v>134</v>
      </c>
      <c r="C127" t="s">
        <v>135</v>
      </c>
      <c r="D127" t="s">
        <v>119</v>
      </c>
      <c r="E127" s="35">
        <v>27</v>
      </c>
      <c r="F127" s="35">
        <v>29</v>
      </c>
      <c r="G127" s="35">
        <v>27</v>
      </c>
      <c r="H127" s="116">
        <f t="shared" si="2"/>
        <v>83</v>
      </c>
      <c r="I127">
        <v>14</v>
      </c>
      <c r="J127" s="35"/>
      <c r="M127" s="19"/>
      <c r="N127" s="19"/>
      <c r="O127" s="35"/>
      <c r="P127" s="19"/>
    </row>
    <row r="128" spans="1:16" ht="12.75">
      <c r="A128" s="124">
        <v>19</v>
      </c>
      <c r="B128" t="s">
        <v>92</v>
      </c>
      <c r="C128" t="s">
        <v>93</v>
      </c>
      <c r="D128" t="s">
        <v>119</v>
      </c>
      <c r="E128" s="35">
        <v>26</v>
      </c>
      <c r="F128" s="35">
        <v>26</v>
      </c>
      <c r="G128" s="35">
        <v>26</v>
      </c>
      <c r="H128" s="116">
        <f t="shared" si="2"/>
        <v>78</v>
      </c>
      <c r="I128">
        <v>15</v>
      </c>
      <c r="J128" s="35"/>
      <c r="M128" s="19"/>
      <c r="N128" s="19"/>
      <c r="O128" s="35"/>
      <c r="P128" s="19"/>
    </row>
    <row r="129" spans="1:16" ht="12.75">
      <c r="A129">
        <v>35</v>
      </c>
      <c r="B129" t="s">
        <v>148</v>
      </c>
      <c r="C129" t="s">
        <v>149</v>
      </c>
      <c r="D129" t="s">
        <v>121</v>
      </c>
      <c r="E129" s="35">
        <v>25</v>
      </c>
      <c r="F129" s="35">
        <v>27</v>
      </c>
      <c r="G129" s="35">
        <v>22</v>
      </c>
      <c r="H129" s="116">
        <f t="shared" si="2"/>
        <v>74</v>
      </c>
      <c r="I129">
        <v>16</v>
      </c>
      <c r="J129" s="35"/>
      <c r="M129" s="19"/>
      <c r="N129" s="19"/>
      <c r="O129" s="35"/>
      <c r="P129" s="19"/>
    </row>
    <row r="130" spans="1:16" ht="12.75">
      <c r="A130" s="122">
        <v>36</v>
      </c>
      <c r="B130" t="s">
        <v>101</v>
      </c>
      <c r="C130" t="s">
        <v>102</v>
      </c>
      <c r="D130" t="s">
        <v>121</v>
      </c>
      <c r="E130" s="35">
        <v>24</v>
      </c>
      <c r="F130" s="35">
        <v>24</v>
      </c>
      <c r="G130" s="35">
        <v>24</v>
      </c>
      <c r="H130" s="116">
        <f t="shared" si="2"/>
        <v>72</v>
      </c>
      <c r="I130">
        <v>17</v>
      </c>
      <c r="J130" s="35"/>
      <c r="M130" s="19"/>
      <c r="N130" s="19"/>
      <c r="O130" s="35"/>
      <c r="P130" s="19"/>
    </row>
    <row r="131" spans="1:16" ht="12.75">
      <c r="A131" s="121">
        <v>3</v>
      </c>
      <c r="B131" t="s">
        <v>80</v>
      </c>
      <c r="C131" t="s">
        <v>81</v>
      </c>
      <c r="D131" t="s">
        <v>118</v>
      </c>
      <c r="E131" s="35">
        <v>23</v>
      </c>
      <c r="F131" s="35">
        <v>23</v>
      </c>
      <c r="G131" s="35">
        <v>25</v>
      </c>
      <c r="H131" s="116">
        <f t="shared" si="2"/>
        <v>71</v>
      </c>
      <c r="I131">
        <v>18</v>
      </c>
      <c r="J131" s="35"/>
      <c r="M131" s="19"/>
      <c r="N131" s="19"/>
      <c r="O131" s="35"/>
      <c r="P131" s="19"/>
    </row>
    <row r="132" spans="1:16" ht="12.75">
      <c r="A132" s="118">
        <v>12</v>
      </c>
      <c r="B132" t="s">
        <v>132</v>
      </c>
      <c r="C132" t="s">
        <v>133</v>
      </c>
      <c r="D132" t="s">
        <v>119</v>
      </c>
      <c r="E132" s="35">
        <v>22</v>
      </c>
      <c r="F132" s="35">
        <v>21</v>
      </c>
      <c r="G132" s="35">
        <v>23</v>
      </c>
      <c r="H132" s="116">
        <f t="shared" si="2"/>
        <v>66</v>
      </c>
      <c r="I132">
        <v>19</v>
      </c>
      <c r="J132" s="35"/>
      <c r="M132" s="19"/>
      <c r="N132" s="19"/>
      <c r="O132" s="35"/>
      <c r="P132" s="19"/>
    </row>
    <row r="133" spans="1:16" ht="12.75">
      <c r="A133" s="123">
        <v>118</v>
      </c>
      <c r="B133" s="35" t="s">
        <v>155</v>
      </c>
      <c r="C133" s="35" t="s">
        <v>156</v>
      </c>
      <c r="D133" s="117" t="s">
        <v>119</v>
      </c>
      <c r="E133" s="35">
        <v>21</v>
      </c>
      <c r="F133" s="35">
        <v>22</v>
      </c>
      <c r="G133" s="35">
        <v>21</v>
      </c>
      <c r="H133" s="24">
        <f t="shared" si="2"/>
        <v>64</v>
      </c>
      <c r="I133">
        <v>20</v>
      </c>
      <c r="J133" s="35"/>
      <c r="M133" s="19"/>
      <c r="N133" s="19"/>
      <c r="O133" s="35"/>
      <c r="P133" s="19"/>
    </row>
    <row r="134" spans="1:16" ht="12.75">
      <c r="A134" s="124">
        <v>18</v>
      </c>
      <c r="B134" t="s">
        <v>142</v>
      </c>
      <c r="C134" t="s">
        <v>143</v>
      </c>
      <c r="D134" t="s">
        <v>119</v>
      </c>
      <c r="E134" s="35">
        <v>20</v>
      </c>
      <c r="F134" s="35">
        <v>20</v>
      </c>
      <c r="G134" s="35">
        <v>20</v>
      </c>
      <c r="H134" s="116">
        <f t="shared" si="2"/>
        <v>60</v>
      </c>
      <c r="I134">
        <v>21</v>
      </c>
      <c r="J134" s="35"/>
      <c r="M134" s="19"/>
      <c r="N134" s="19"/>
      <c r="O134" s="35"/>
      <c r="P134" s="19"/>
    </row>
    <row r="135" spans="1:16" ht="12.75">
      <c r="A135" s="118">
        <v>17</v>
      </c>
      <c r="B135" t="s">
        <v>140</v>
      </c>
      <c r="C135" t="s">
        <v>141</v>
      </c>
      <c r="D135" t="s">
        <v>119</v>
      </c>
      <c r="E135" s="35">
        <v>18</v>
      </c>
      <c r="F135" s="35">
        <v>19</v>
      </c>
      <c r="G135" s="35">
        <v>19</v>
      </c>
      <c r="H135" s="116">
        <f t="shared" si="2"/>
        <v>56</v>
      </c>
      <c r="I135">
        <v>22</v>
      </c>
      <c r="J135" s="35"/>
      <c r="M135" s="19"/>
      <c r="N135" s="19"/>
      <c r="O135" s="35"/>
      <c r="P135" s="19"/>
    </row>
    <row r="136" spans="1:16" ht="12.75">
      <c r="A136">
        <v>11</v>
      </c>
      <c r="B136" t="s">
        <v>130</v>
      </c>
      <c r="C136" t="s">
        <v>131</v>
      </c>
      <c r="D136" t="s">
        <v>119</v>
      </c>
      <c r="E136" s="35">
        <v>19</v>
      </c>
      <c r="F136" s="35">
        <v>17</v>
      </c>
      <c r="G136" s="35">
        <v>16</v>
      </c>
      <c r="H136" s="116">
        <f t="shared" si="2"/>
        <v>52</v>
      </c>
      <c r="I136">
        <v>23</v>
      </c>
      <c r="J136" s="35"/>
      <c r="M136" s="19"/>
      <c r="N136" s="19"/>
      <c r="O136" s="35"/>
      <c r="P136" s="19"/>
    </row>
    <row r="137" spans="1:16" ht="12.75">
      <c r="A137" s="124">
        <v>64</v>
      </c>
      <c r="B137" t="s">
        <v>114</v>
      </c>
      <c r="C137" t="s">
        <v>115</v>
      </c>
      <c r="D137" t="s">
        <v>123</v>
      </c>
      <c r="E137" s="35">
        <v>16</v>
      </c>
      <c r="F137" s="35">
        <v>15</v>
      </c>
      <c r="G137" s="35">
        <v>18</v>
      </c>
      <c r="H137" s="101">
        <f t="shared" si="2"/>
        <v>49</v>
      </c>
      <c r="I137">
        <v>24</v>
      </c>
      <c r="J137" s="35"/>
      <c r="M137" s="19"/>
      <c r="N137" s="19"/>
      <c r="O137" s="35"/>
      <c r="P137" s="19"/>
    </row>
    <row r="138" spans="1:16" ht="12.75">
      <c r="A138">
        <v>101</v>
      </c>
      <c r="B138" t="s">
        <v>150</v>
      </c>
      <c r="C138" t="s">
        <v>151</v>
      </c>
      <c r="D138" t="s">
        <v>118</v>
      </c>
      <c r="E138" s="35">
        <v>15</v>
      </c>
      <c r="F138" s="35">
        <v>16</v>
      </c>
      <c r="G138" s="35">
        <v>17</v>
      </c>
      <c r="H138" s="24">
        <f t="shared" si="2"/>
        <v>48</v>
      </c>
      <c r="I138">
        <v>25</v>
      </c>
      <c r="J138" s="35"/>
      <c r="M138" s="19"/>
      <c r="N138" s="19"/>
      <c r="O138" s="35"/>
      <c r="P138" s="19"/>
    </row>
    <row r="139" spans="1:16" ht="12.75">
      <c r="A139" s="124">
        <v>37</v>
      </c>
      <c r="B139" t="s">
        <v>103</v>
      </c>
      <c r="C139" t="s">
        <v>104</v>
      </c>
      <c r="D139" t="s">
        <v>121</v>
      </c>
      <c r="E139" s="35">
        <v>17</v>
      </c>
      <c r="F139" s="35">
        <v>18</v>
      </c>
      <c r="G139" s="38" t="s">
        <v>158</v>
      </c>
      <c r="H139" s="116">
        <f t="shared" si="2"/>
        <v>35</v>
      </c>
      <c r="I139">
        <v>26</v>
      </c>
      <c r="J139" s="35"/>
      <c r="M139" s="19"/>
      <c r="N139" s="19"/>
      <c r="O139" s="35"/>
      <c r="P139" s="19"/>
    </row>
    <row r="140" spans="1:16" ht="12.75">
      <c r="A140"/>
      <c r="E140" s="19"/>
      <c r="F140" s="19"/>
      <c r="G140" s="19"/>
      <c r="H140" s="24">
        <f t="shared" si="2"/>
        <v>0</v>
      </c>
      <c r="I140">
        <v>27</v>
      </c>
      <c r="J140" s="35"/>
      <c r="M140" s="19"/>
      <c r="N140" s="19"/>
      <c r="O140" s="35"/>
      <c r="P140" s="19"/>
    </row>
    <row r="141" spans="1:16" ht="12.75">
      <c r="A141" s="38" t="s">
        <v>158</v>
      </c>
      <c r="B141" s="38" t="s">
        <v>161</v>
      </c>
      <c r="E141" s="19"/>
      <c r="F141" s="19"/>
      <c r="G141" s="19"/>
      <c r="H141" s="24">
        <f t="shared" si="2"/>
        <v>0</v>
      </c>
      <c r="I141">
        <v>28</v>
      </c>
      <c r="J141" s="35"/>
      <c r="M141" s="19"/>
      <c r="N141" s="19"/>
      <c r="O141" s="35"/>
      <c r="P141" s="19"/>
    </row>
    <row r="142" spans="1:16" ht="12.75">
      <c r="A142" s="38" t="s">
        <v>159</v>
      </c>
      <c r="B142" s="38" t="s">
        <v>160</v>
      </c>
      <c r="E142" s="19"/>
      <c r="F142" s="19"/>
      <c r="G142" s="19"/>
      <c r="H142" s="24">
        <f t="shared" si="2"/>
        <v>0</v>
      </c>
      <c r="I142">
        <v>29</v>
      </c>
      <c r="J142" s="35"/>
      <c r="M142" s="19"/>
      <c r="N142" s="19"/>
      <c r="O142" s="35"/>
      <c r="P142" s="19"/>
    </row>
    <row r="143" spans="1:16" ht="12.75">
      <c r="A143" s="27"/>
      <c r="B143" s="19"/>
      <c r="C143" s="27"/>
      <c r="D143" s="96"/>
      <c r="E143" s="19"/>
      <c r="F143" s="19"/>
      <c r="G143" s="19"/>
      <c r="H143" s="24">
        <f t="shared" si="2"/>
        <v>0</v>
      </c>
      <c r="I143">
        <v>30</v>
      </c>
      <c r="J143" s="35"/>
      <c r="M143" s="19"/>
      <c r="N143" s="19"/>
      <c r="O143" s="35"/>
      <c r="P143" s="19"/>
    </row>
    <row r="144" spans="1:16" ht="12.75">
      <c r="A144" s="65"/>
      <c r="B144" s="65"/>
      <c r="C144" s="19"/>
      <c r="D144" s="84"/>
      <c r="E144" s="19"/>
      <c r="F144" s="19"/>
      <c r="G144" s="19"/>
      <c r="J144" s="35"/>
      <c r="M144" s="19"/>
      <c r="N144" s="19"/>
      <c r="O144" s="35"/>
      <c r="P144" s="19"/>
    </row>
    <row r="145" spans="1:9" ht="12.75">
      <c r="A145" s="27"/>
      <c r="B145" s="19"/>
      <c r="C145" s="19"/>
      <c r="D145" s="19"/>
      <c r="E145" s="19"/>
      <c r="F145" s="19"/>
      <c r="G145" s="19"/>
      <c r="H145" s="19"/>
      <c r="I145" s="19"/>
    </row>
    <row r="146" spans="1:12" ht="15.75">
      <c r="A146" s="128" t="s">
        <v>77</v>
      </c>
      <c r="B146" s="128"/>
      <c r="C146" s="128"/>
      <c r="D146" s="128"/>
      <c r="E146" s="128"/>
      <c r="F146" s="128"/>
      <c r="G146" s="128"/>
      <c r="H146" s="128"/>
      <c r="I146" s="128"/>
      <c r="J146" s="85"/>
      <c r="K146" s="85"/>
      <c r="L146" s="85"/>
    </row>
    <row r="147" spans="1:12" ht="15.75">
      <c r="A147" s="129" t="s">
        <v>177</v>
      </c>
      <c r="B147" s="129"/>
      <c r="C147" s="129"/>
      <c r="D147" s="129"/>
      <c r="E147" s="129"/>
      <c r="F147" s="129"/>
      <c r="G147" s="129"/>
      <c r="H147" s="129"/>
      <c r="I147" s="129"/>
      <c r="J147" s="85"/>
      <c r="K147" s="85"/>
      <c r="L147" s="85"/>
    </row>
    <row r="148" spans="1:8" ht="46.5">
      <c r="A148" s="10" t="s">
        <v>7</v>
      </c>
      <c r="B148" s="87" t="s">
        <v>58</v>
      </c>
      <c r="C148" s="67" t="s">
        <v>59</v>
      </c>
      <c r="D148" s="88" t="s">
        <v>10</v>
      </c>
      <c r="E148" s="89" t="s">
        <v>60</v>
      </c>
      <c r="F148" s="89" t="s">
        <v>61</v>
      </c>
      <c r="G148" s="89" t="s">
        <v>62</v>
      </c>
      <c r="H148" s="15" t="s">
        <v>11</v>
      </c>
    </row>
    <row r="149" spans="1:15" ht="12.75">
      <c r="A149">
        <v>31</v>
      </c>
      <c r="B149" t="s">
        <v>98</v>
      </c>
      <c r="C149" t="s">
        <v>99</v>
      </c>
      <c r="D149" t="s">
        <v>121</v>
      </c>
      <c r="E149" s="26">
        <v>60</v>
      </c>
      <c r="F149" s="26">
        <v>60</v>
      </c>
      <c r="G149" s="26">
        <v>60</v>
      </c>
      <c r="H149" s="24">
        <f aca="true" t="shared" si="3" ref="H149:H178">SUM(E149:G149)</f>
        <v>180</v>
      </c>
      <c r="I149">
        <v>1</v>
      </c>
      <c r="M149" s="19"/>
      <c r="N149">
        <v>1</v>
      </c>
      <c r="O149" s="26">
        <v>60</v>
      </c>
    </row>
    <row r="150" spans="1:15" ht="12.75">
      <c r="A150" s="124">
        <v>5</v>
      </c>
      <c r="B150" t="s">
        <v>84</v>
      </c>
      <c r="C150" t="s">
        <v>85</v>
      </c>
      <c r="D150" t="s">
        <v>118</v>
      </c>
      <c r="E150" s="31">
        <v>54</v>
      </c>
      <c r="F150" s="32">
        <v>50</v>
      </c>
      <c r="G150" s="31">
        <v>54</v>
      </c>
      <c r="H150" s="116">
        <f t="shared" si="3"/>
        <v>158</v>
      </c>
      <c r="I150">
        <v>2</v>
      </c>
      <c r="M150" s="19"/>
      <c r="N150">
        <v>2</v>
      </c>
      <c r="O150" s="31">
        <v>54</v>
      </c>
    </row>
    <row r="151" spans="1:15" ht="12.75">
      <c r="A151" s="124">
        <v>4</v>
      </c>
      <c r="B151" t="s">
        <v>82</v>
      </c>
      <c r="C151" t="s">
        <v>83</v>
      </c>
      <c r="D151" t="s">
        <v>118</v>
      </c>
      <c r="E151" s="32">
        <v>50</v>
      </c>
      <c r="F151" s="31">
        <v>54</v>
      </c>
      <c r="G151" s="32">
        <v>50</v>
      </c>
      <c r="H151" s="116">
        <f t="shared" si="3"/>
        <v>154</v>
      </c>
      <c r="I151">
        <v>3</v>
      </c>
      <c r="M151" s="19"/>
      <c r="N151">
        <v>3</v>
      </c>
      <c r="O151" s="32">
        <v>50</v>
      </c>
    </row>
    <row r="152" spans="1:15" ht="12.75">
      <c r="A152">
        <v>2</v>
      </c>
      <c r="B152" t="s">
        <v>78</v>
      </c>
      <c r="C152" t="s">
        <v>79</v>
      </c>
      <c r="D152" t="s">
        <v>118</v>
      </c>
      <c r="E152" s="35">
        <v>45</v>
      </c>
      <c r="F152" s="35">
        <v>45</v>
      </c>
      <c r="G152" s="35">
        <v>45</v>
      </c>
      <c r="H152" s="116">
        <f t="shared" si="3"/>
        <v>135</v>
      </c>
      <c r="I152">
        <v>4</v>
      </c>
      <c r="J152" s="35"/>
      <c r="M152" s="19"/>
      <c r="N152">
        <v>4</v>
      </c>
      <c r="O152" s="35">
        <v>47</v>
      </c>
    </row>
    <row r="153" spans="1:15" ht="12.75">
      <c r="A153">
        <v>33</v>
      </c>
      <c r="B153" t="s">
        <v>146</v>
      </c>
      <c r="C153" t="s">
        <v>147</v>
      </c>
      <c r="D153" t="s">
        <v>121</v>
      </c>
      <c r="E153" s="35">
        <v>41</v>
      </c>
      <c r="F153" s="35">
        <v>47</v>
      </c>
      <c r="G153" s="35">
        <v>47</v>
      </c>
      <c r="H153" s="116">
        <f t="shared" si="3"/>
        <v>135</v>
      </c>
      <c r="I153">
        <v>5</v>
      </c>
      <c r="J153" s="35"/>
      <c r="M153" s="19"/>
      <c r="N153">
        <v>5</v>
      </c>
      <c r="O153" s="35">
        <v>45</v>
      </c>
    </row>
    <row r="154" spans="1:15" ht="12.75">
      <c r="A154">
        <v>6</v>
      </c>
      <c r="B154" t="s">
        <v>86</v>
      </c>
      <c r="C154" t="s">
        <v>87</v>
      </c>
      <c r="D154" t="s">
        <v>118</v>
      </c>
      <c r="E154" s="35">
        <v>47</v>
      </c>
      <c r="F154" s="35">
        <v>43</v>
      </c>
      <c r="G154" s="35">
        <v>43</v>
      </c>
      <c r="H154" s="116">
        <f t="shared" si="3"/>
        <v>133</v>
      </c>
      <c r="I154">
        <v>6</v>
      </c>
      <c r="J154" s="35"/>
      <c r="M154" s="19"/>
      <c r="N154">
        <v>6</v>
      </c>
      <c r="O154" s="35">
        <v>43</v>
      </c>
    </row>
    <row r="155" spans="1:15" ht="12.75">
      <c r="A155">
        <v>32</v>
      </c>
      <c r="B155" t="s">
        <v>100</v>
      </c>
      <c r="C155" t="s">
        <v>82</v>
      </c>
      <c r="D155" t="s">
        <v>121</v>
      </c>
      <c r="E155" s="35">
        <v>43</v>
      </c>
      <c r="F155" s="35">
        <v>41</v>
      </c>
      <c r="G155" s="35">
        <v>41</v>
      </c>
      <c r="H155" s="116">
        <f t="shared" si="3"/>
        <v>125</v>
      </c>
      <c r="I155">
        <v>7</v>
      </c>
      <c r="J155" s="35"/>
      <c r="M155" s="19"/>
      <c r="N155">
        <v>7</v>
      </c>
      <c r="O155" s="35">
        <v>41</v>
      </c>
    </row>
    <row r="156" spans="1:15" ht="12.75">
      <c r="A156" s="124">
        <v>9</v>
      </c>
      <c r="B156" t="s">
        <v>91</v>
      </c>
      <c r="C156" t="s">
        <v>88</v>
      </c>
      <c r="D156" t="s">
        <v>118</v>
      </c>
      <c r="E156" s="35">
        <v>39</v>
      </c>
      <c r="F156" s="35">
        <v>37</v>
      </c>
      <c r="G156" s="35">
        <v>33</v>
      </c>
      <c r="H156" s="116">
        <f t="shared" si="3"/>
        <v>109</v>
      </c>
      <c r="I156">
        <v>8</v>
      </c>
      <c r="J156" s="35"/>
      <c r="M156" s="19"/>
      <c r="N156">
        <v>8</v>
      </c>
      <c r="O156" s="35">
        <v>39</v>
      </c>
    </row>
    <row r="157" spans="1:15" ht="12.75">
      <c r="A157">
        <v>16</v>
      </c>
      <c r="B157" t="s">
        <v>138</v>
      </c>
      <c r="C157" t="s">
        <v>139</v>
      </c>
      <c r="D157" t="s">
        <v>119</v>
      </c>
      <c r="E157" s="35">
        <v>35</v>
      </c>
      <c r="F157" s="35">
        <v>29</v>
      </c>
      <c r="G157" s="35">
        <v>37</v>
      </c>
      <c r="H157" s="116">
        <f t="shared" si="3"/>
        <v>101</v>
      </c>
      <c r="I157">
        <v>9</v>
      </c>
      <c r="J157" s="35"/>
      <c r="M157" s="19"/>
      <c r="N157">
        <v>9</v>
      </c>
      <c r="O157" s="35">
        <v>37</v>
      </c>
    </row>
    <row r="158" spans="1:15" ht="12.75">
      <c r="A158" s="124">
        <v>19</v>
      </c>
      <c r="B158" t="s">
        <v>92</v>
      </c>
      <c r="C158" t="s">
        <v>93</v>
      </c>
      <c r="D158" t="s">
        <v>119</v>
      </c>
      <c r="E158" s="35">
        <v>33</v>
      </c>
      <c r="F158" s="35">
        <v>27</v>
      </c>
      <c r="G158" s="35">
        <v>39</v>
      </c>
      <c r="H158" s="116">
        <f t="shared" si="3"/>
        <v>99</v>
      </c>
      <c r="I158">
        <v>10</v>
      </c>
      <c r="J158" s="35"/>
      <c r="M158" s="19"/>
      <c r="N158">
        <v>10</v>
      </c>
      <c r="O158" s="35">
        <v>35</v>
      </c>
    </row>
    <row r="159" spans="1:15" ht="12.75">
      <c r="A159">
        <v>52</v>
      </c>
      <c r="B159" t="s">
        <v>165</v>
      </c>
      <c r="C159" t="s">
        <v>166</v>
      </c>
      <c r="D159" t="s">
        <v>164</v>
      </c>
      <c r="E159" s="35">
        <v>37</v>
      </c>
      <c r="F159" s="35">
        <v>33</v>
      </c>
      <c r="G159" s="35">
        <v>29</v>
      </c>
      <c r="H159" s="116">
        <f t="shared" si="3"/>
        <v>99</v>
      </c>
      <c r="I159">
        <v>11</v>
      </c>
      <c r="J159" s="35"/>
      <c r="M159" s="19"/>
      <c r="N159">
        <v>11</v>
      </c>
      <c r="O159" s="35">
        <v>33</v>
      </c>
    </row>
    <row r="160" spans="1:15" ht="12.75">
      <c r="A160" s="124">
        <v>135</v>
      </c>
      <c r="B160" t="s">
        <v>152</v>
      </c>
      <c r="C160" t="s">
        <v>153</v>
      </c>
      <c r="D160" t="s">
        <v>121</v>
      </c>
      <c r="E160" s="35">
        <v>31</v>
      </c>
      <c r="F160" s="35">
        <v>31</v>
      </c>
      <c r="G160" s="35">
        <v>35</v>
      </c>
      <c r="H160" s="116">
        <f t="shared" si="3"/>
        <v>97</v>
      </c>
      <c r="I160">
        <v>12</v>
      </c>
      <c r="J160" s="35"/>
      <c r="M160" s="19"/>
      <c r="N160">
        <v>12</v>
      </c>
      <c r="O160" s="35">
        <v>31</v>
      </c>
    </row>
    <row r="161" spans="1:15" ht="12.75">
      <c r="A161">
        <v>39</v>
      </c>
      <c r="B161" t="s">
        <v>105</v>
      </c>
      <c r="C161" t="s">
        <v>106</v>
      </c>
      <c r="D161" t="s">
        <v>121</v>
      </c>
      <c r="E161" s="35">
        <v>26</v>
      </c>
      <c r="F161" s="35">
        <v>39</v>
      </c>
      <c r="G161" s="35">
        <v>31</v>
      </c>
      <c r="H161" s="116">
        <f t="shared" si="3"/>
        <v>96</v>
      </c>
      <c r="I161">
        <v>13</v>
      </c>
      <c r="J161" s="35"/>
      <c r="M161" s="19"/>
      <c r="N161">
        <v>13</v>
      </c>
      <c r="O161" s="35">
        <v>29</v>
      </c>
    </row>
    <row r="162" spans="1:15" ht="12.75">
      <c r="A162" s="121">
        <v>3</v>
      </c>
      <c r="B162" t="s">
        <v>80</v>
      </c>
      <c r="C162" t="s">
        <v>81</v>
      </c>
      <c r="D162" t="s">
        <v>118</v>
      </c>
      <c r="E162" s="35">
        <v>27</v>
      </c>
      <c r="F162" s="35">
        <v>35</v>
      </c>
      <c r="G162" s="35">
        <v>27</v>
      </c>
      <c r="H162" s="116">
        <f t="shared" si="3"/>
        <v>89</v>
      </c>
      <c r="I162">
        <v>14</v>
      </c>
      <c r="J162" s="35"/>
      <c r="M162" s="19"/>
      <c r="N162">
        <v>14</v>
      </c>
      <c r="O162" s="35">
        <v>27</v>
      </c>
    </row>
    <row r="163" spans="1:15" ht="12.75">
      <c r="A163" s="124">
        <v>12</v>
      </c>
      <c r="B163" t="s">
        <v>132</v>
      </c>
      <c r="C163" t="s">
        <v>133</v>
      </c>
      <c r="D163" t="s">
        <v>119</v>
      </c>
      <c r="E163" s="35">
        <v>29</v>
      </c>
      <c r="F163" s="35">
        <v>24</v>
      </c>
      <c r="G163" s="35">
        <v>25</v>
      </c>
      <c r="H163" s="116">
        <f t="shared" si="3"/>
        <v>78</v>
      </c>
      <c r="I163">
        <v>15</v>
      </c>
      <c r="J163" s="35"/>
      <c r="M163" s="19"/>
      <c r="N163">
        <v>15</v>
      </c>
      <c r="O163" s="35">
        <v>26</v>
      </c>
    </row>
    <row r="164" spans="1:15" ht="12.75">
      <c r="A164">
        <v>58</v>
      </c>
      <c r="B164" t="s">
        <v>175</v>
      </c>
      <c r="C164" t="s">
        <v>176</v>
      </c>
      <c r="D164" t="s">
        <v>164</v>
      </c>
      <c r="E164" s="35">
        <v>22</v>
      </c>
      <c r="F164" s="35">
        <v>26</v>
      </c>
      <c r="G164" s="35">
        <v>26</v>
      </c>
      <c r="H164" s="24">
        <f t="shared" si="3"/>
        <v>74</v>
      </c>
      <c r="I164">
        <v>16</v>
      </c>
      <c r="J164" s="35"/>
      <c r="M164" s="19"/>
      <c r="N164">
        <v>16</v>
      </c>
      <c r="O164" s="35">
        <v>25</v>
      </c>
    </row>
    <row r="165" spans="1:15" ht="12.75">
      <c r="A165" s="122">
        <v>36</v>
      </c>
      <c r="B165" t="s">
        <v>101</v>
      </c>
      <c r="C165" t="s">
        <v>102</v>
      </c>
      <c r="D165" t="s">
        <v>121</v>
      </c>
      <c r="E165" s="35">
        <v>23</v>
      </c>
      <c r="F165" s="35">
        <v>25</v>
      </c>
      <c r="G165" s="35">
        <v>24</v>
      </c>
      <c r="H165" s="116">
        <f t="shared" si="3"/>
        <v>72</v>
      </c>
      <c r="I165">
        <v>17</v>
      </c>
      <c r="J165" s="35"/>
      <c r="M165" s="19"/>
      <c r="N165">
        <v>17</v>
      </c>
      <c r="O165" s="35">
        <v>24</v>
      </c>
    </row>
    <row r="166" spans="1:15" ht="12.75">
      <c r="A166">
        <v>18</v>
      </c>
      <c r="B166" t="s">
        <v>142</v>
      </c>
      <c r="C166" t="s">
        <v>143</v>
      </c>
      <c r="D166" t="s">
        <v>119</v>
      </c>
      <c r="E166" s="35">
        <v>24</v>
      </c>
      <c r="F166" s="35">
        <v>23</v>
      </c>
      <c r="G166" s="35">
        <v>23</v>
      </c>
      <c r="H166" s="101">
        <f t="shared" si="3"/>
        <v>70</v>
      </c>
      <c r="I166">
        <v>18</v>
      </c>
      <c r="J166" s="35"/>
      <c r="M166" s="19"/>
      <c r="N166">
        <v>18</v>
      </c>
      <c r="O166" s="35">
        <v>23</v>
      </c>
    </row>
    <row r="167" spans="1:15" ht="12.75">
      <c r="A167" s="120">
        <v>35</v>
      </c>
      <c r="B167" t="s">
        <v>148</v>
      </c>
      <c r="C167" t="s">
        <v>149</v>
      </c>
      <c r="D167" t="s">
        <v>121</v>
      </c>
      <c r="E167" s="35">
        <v>25</v>
      </c>
      <c r="F167" s="35">
        <v>22</v>
      </c>
      <c r="G167" s="35">
        <v>17</v>
      </c>
      <c r="H167" s="116">
        <f t="shared" si="3"/>
        <v>64</v>
      </c>
      <c r="I167">
        <v>19</v>
      </c>
      <c r="J167" s="35"/>
      <c r="M167" s="19"/>
      <c r="N167">
        <v>19</v>
      </c>
      <c r="O167" s="35">
        <v>22</v>
      </c>
    </row>
    <row r="168" spans="1:15" ht="12.75">
      <c r="A168">
        <v>54</v>
      </c>
      <c r="B168" t="s">
        <v>169</v>
      </c>
      <c r="C168" t="s">
        <v>170</v>
      </c>
      <c r="D168" t="s">
        <v>164</v>
      </c>
      <c r="E168" s="35">
        <v>21</v>
      </c>
      <c r="F168" s="35">
        <v>21</v>
      </c>
      <c r="G168" s="35">
        <v>22</v>
      </c>
      <c r="H168" s="116">
        <f t="shared" si="3"/>
        <v>64</v>
      </c>
      <c r="I168">
        <v>20</v>
      </c>
      <c r="J168" s="35"/>
      <c r="M168" s="19"/>
      <c r="N168">
        <v>20</v>
      </c>
      <c r="O168" s="35">
        <v>21</v>
      </c>
    </row>
    <row r="169" spans="1:15" ht="12.75">
      <c r="A169">
        <v>51</v>
      </c>
      <c r="B169" t="s">
        <v>162</v>
      </c>
      <c r="C169" t="s">
        <v>163</v>
      </c>
      <c r="D169" t="s">
        <v>164</v>
      </c>
      <c r="E169" s="35">
        <v>18</v>
      </c>
      <c r="F169" s="35">
        <v>19</v>
      </c>
      <c r="G169" s="35">
        <v>21</v>
      </c>
      <c r="H169" s="24">
        <f t="shared" si="3"/>
        <v>58</v>
      </c>
      <c r="I169">
        <v>21</v>
      </c>
      <c r="J169" s="35"/>
      <c r="M169" s="19"/>
      <c r="N169">
        <v>21</v>
      </c>
      <c r="O169" s="35">
        <v>20</v>
      </c>
    </row>
    <row r="170" spans="1:15" ht="12.75">
      <c r="A170">
        <v>11</v>
      </c>
      <c r="B170" t="s">
        <v>130</v>
      </c>
      <c r="C170" t="s">
        <v>131</v>
      </c>
      <c r="D170" t="s">
        <v>119</v>
      </c>
      <c r="E170" s="35">
        <v>20</v>
      </c>
      <c r="F170" s="35">
        <v>18</v>
      </c>
      <c r="G170" s="35">
        <v>19</v>
      </c>
      <c r="H170" s="116">
        <f t="shared" si="3"/>
        <v>57</v>
      </c>
      <c r="I170">
        <v>22</v>
      </c>
      <c r="J170" s="35"/>
      <c r="M170" s="19"/>
      <c r="N170">
        <v>22</v>
      </c>
      <c r="O170" s="35">
        <v>19</v>
      </c>
    </row>
    <row r="171" spans="1:15" ht="12.75">
      <c r="A171">
        <v>53</v>
      </c>
      <c r="B171" t="s">
        <v>167</v>
      </c>
      <c r="C171" t="s">
        <v>168</v>
      </c>
      <c r="D171" t="s">
        <v>164</v>
      </c>
      <c r="E171" s="35">
        <v>17</v>
      </c>
      <c r="F171" s="35">
        <v>17</v>
      </c>
      <c r="G171" s="35">
        <v>20</v>
      </c>
      <c r="H171" s="116">
        <f t="shared" si="3"/>
        <v>54</v>
      </c>
      <c r="I171">
        <v>23</v>
      </c>
      <c r="J171" s="35"/>
      <c r="M171" s="19"/>
      <c r="N171">
        <v>23</v>
      </c>
      <c r="O171" s="35">
        <v>18</v>
      </c>
    </row>
    <row r="172" spans="1:15" ht="12.75">
      <c r="A172">
        <v>55</v>
      </c>
      <c r="B172" t="s">
        <v>171</v>
      </c>
      <c r="C172" t="s">
        <v>172</v>
      </c>
      <c r="D172" t="s">
        <v>164</v>
      </c>
      <c r="E172" s="35">
        <v>16</v>
      </c>
      <c r="F172" s="35">
        <v>16</v>
      </c>
      <c r="G172" s="35">
        <v>18</v>
      </c>
      <c r="H172" s="101">
        <f t="shared" si="3"/>
        <v>50</v>
      </c>
      <c r="I172">
        <v>24</v>
      </c>
      <c r="J172" s="35"/>
      <c r="M172" s="19"/>
      <c r="N172">
        <v>24</v>
      </c>
      <c r="O172" s="35">
        <v>17</v>
      </c>
    </row>
    <row r="173" spans="1:15" ht="12.75">
      <c r="A173" s="124">
        <v>37</v>
      </c>
      <c r="B173" t="s">
        <v>103</v>
      </c>
      <c r="C173" t="s">
        <v>104</v>
      </c>
      <c r="D173" t="s">
        <v>121</v>
      </c>
      <c r="E173" s="35">
        <v>19</v>
      </c>
      <c r="F173" s="35">
        <v>20</v>
      </c>
      <c r="G173" s="38" t="s">
        <v>158</v>
      </c>
      <c r="H173" s="116">
        <f t="shared" si="3"/>
        <v>39</v>
      </c>
      <c r="I173">
        <v>25</v>
      </c>
      <c r="J173" s="35"/>
      <c r="M173" s="19"/>
      <c r="N173">
        <v>25</v>
      </c>
      <c r="O173" s="35">
        <v>16</v>
      </c>
    </row>
    <row r="174" spans="1:15" ht="12.75">
      <c r="A174">
        <v>8</v>
      </c>
      <c r="B174" t="s">
        <v>89</v>
      </c>
      <c r="C174" t="s">
        <v>90</v>
      </c>
      <c r="D174" t="s">
        <v>118</v>
      </c>
      <c r="E174" s="38" t="s">
        <v>158</v>
      </c>
      <c r="F174" s="38" t="s">
        <v>158</v>
      </c>
      <c r="G174" s="38" t="s">
        <v>158</v>
      </c>
      <c r="H174" s="116">
        <f t="shared" si="3"/>
        <v>0</v>
      </c>
      <c r="I174">
        <v>26</v>
      </c>
      <c r="J174" s="35"/>
      <c r="M174" s="19"/>
      <c r="N174">
        <v>26</v>
      </c>
      <c r="O174" s="35">
        <v>15</v>
      </c>
    </row>
    <row r="175" spans="1:15" ht="12.75">
      <c r="A175"/>
      <c r="E175" s="19"/>
      <c r="F175" s="19"/>
      <c r="G175" s="19"/>
      <c r="H175" s="24">
        <f t="shared" si="3"/>
        <v>0</v>
      </c>
      <c r="I175">
        <v>27</v>
      </c>
      <c r="J175" s="35"/>
      <c r="M175" s="19"/>
      <c r="N175">
        <v>27</v>
      </c>
      <c r="O175" s="35">
        <v>14</v>
      </c>
    </row>
    <row r="176" spans="1:15" ht="12.75">
      <c r="A176"/>
      <c r="E176" s="19"/>
      <c r="F176" s="19"/>
      <c r="G176" s="19"/>
      <c r="H176" s="24">
        <f t="shared" si="3"/>
        <v>0</v>
      </c>
      <c r="I176">
        <v>28</v>
      </c>
      <c r="J176" s="35"/>
      <c r="M176" s="19"/>
      <c r="N176">
        <v>28</v>
      </c>
      <c r="O176" s="35">
        <v>13</v>
      </c>
    </row>
    <row r="177" spans="1:15" ht="12.75">
      <c r="A177" s="42" t="s">
        <v>25</v>
      </c>
      <c r="B177" t="s">
        <v>26</v>
      </c>
      <c r="E177" s="19"/>
      <c r="F177" s="19"/>
      <c r="G177" s="19"/>
      <c r="H177" s="24">
        <f t="shared" si="3"/>
        <v>0</v>
      </c>
      <c r="I177">
        <v>29</v>
      </c>
      <c r="J177" s="35"/>
      <c r="M177" s="19"/>
      <c r="N177">
        <v>29</v>
      </c>
      <c r="O177" s="35">
        <v>12</v>
      </c>
    </row>
    <row r="178" spans="1:15" ht="15">
      <c r="A178" s="119" t="s">
        <v>25</v>
      </c>
      <c r="B178" s="126" t="s">
        <v>157</v>
      </c>
      <c r="C178" s="45"/>
      <c r="E178" s="19"/>
      <c r="F178" s="19"/>
      <c r="G178" s="19"/>
      <c r="H178" s="24">
        <f t="shared" si="3"/>
        <v>0</v>
      </c>
      <c r="I178">
        <v>30</v>
      </c>
      <c r="J178" s="35"/>
      <c r="M178" s="19"/>
      <c r="N178">
        <v>30</v>
      </c>
      <c r="O178" s="35">
        <v>11</v>
      </c>
    </row>
    <row r="179" spans="1:15" ht="12.75">
      <c r="A179" s="38" t="s">
        <v>158</v>
      </c>
      <c r="B179" s="38" t="s">
        <v>161</v>
      </c>
      <c r="C179" s="35"/>
      <c r="D179" s="84"/>
      <c r="E179" s="19"/>
      <c r="F179" s="19"/>
      <c r="G179" s="19"/>
      <c r="J179" s="35"/>
      <c r="M179" s="19"/>
      <c r="O179" s="35"/>
    </row>
    <row r="180" spans="1:15" ht="12.75">
      <c r="A180" s="38" t="s">
        <v>159</v>
      </c>
      <c r="B180" s="38" t="s">
        <v>160</v>
      </c>
      <c r="C180" s="43"/>
      <c r="D180" s="96"/>
      <c r="E180" s="35"/>
      <c r="F180" s="35"/>
      <c r="G180" s="35"/>
      <c r="H180" s="23"/>
      <c r="I180" s="19"/>
      <c r="O180" s="35"/>
    </row>
    <row r="184" spans="1:12" ht="15.75">
      <c r="A184" s="128" t="s">
        <v>77</v>
      </c>
      <c r="B184" s="128"/>
      <c r="C184" s="128"/>
      <c r="D184" s="128"/>
      <c r="E184" s="128"/>
      <c r="F184" s="128"/>
      <c r="G184" s="128"/>
      <c r="H184" s="128"/>
      <c r="I184" s="128"/>
      <c r="J184" s="85"/>
      <c r="K184" s="85"/>
      <c r="L184" s="85"/>
    </row>
    <row r="185" spans="1:12" ht="15.75">
      <c r="A185" s="129" t="s">
        <v>184</v>
      </c>
      <c r="B185" s="129"/>
      <c r="C185" s="129"/>
      <c r="D185" s="129"/>
      <c r="E185" s="129"/>
      <c r="F185" s="129"/>
      <c r="G185" s="129"/>
      <c r="H185" s="129"/>
      <c r="I185" s="129"/>
      <c r="J185" s="85"/>
      <c r="K185" s="85"/>
      <c r="L185" s="85"/>
    </row>
    <row r="186" spans="1:8" ht="46.5">
      <c r="A186" s="10" t="s">
        <v>7</v>
      </c>
      <c r="B186" s="87" t="s">
        <v>58</v>
      </c>
      <c r="C186" s="67" t="s">
        <v>59</v>
      </c>
      <c r="D186" s="88" t="s">
        <v>10</v>
      </c>
      <c r="E186" s="89" t="s">
        <v>60</v>
      </c>
      <c r="F186" s="89" t="s">
        <v>61</v>
      </c>
      <c r="G186" s="89" t="s">
        <v>62</v>
      </c>
      <c r="H186" s="15" t="s">
        <v>11</v>
      </c>
    </row>
    <row r="187" spans="1:16" ht="12.75">
      <c r="A187" s="120">
        <v>1</v>
      </c>
      <c r="B187" t="s">
        <v>82</v>
      </c>
      <c r="C187" t="s">
        <v>182</v>
      </c>
      <c r="D187" s="120" t="s">
        <v>118</v>
      </c>
      <c r="E187" s="26">
        <v>60</v>
      </c>
      <c r="F187" s="32">
        <v>50</v>
      </c>
      <c r="G187" s="26">
        <v>60</v>
      </c>
      <c r="H187" s="24">
        <f>SUM(E187:G187)</f>
        <v>170</v>
      </c>
      <c r="I187">
        <v>1</v>
      </c>
      <c r="M187" s="19"/>
      <c r="N187">
        <v>1</v>
      </c>
      <c r="O187" s="26">
        <v>60</v>
      </c>
      <c r="P187">
        <v>1</v>
      </c>
    </row>
    <row r="188" spans="1:16" ht="12.75">
      <c r="A188">
        <v>31</v>
      </c>
      <c r="B188" t="s">
        <v>98</v>
      </c>
      <c r="C188" t="s">
        <v>99</v>
      </c>
      <c r="D188" t="s">
        <v>121</v>
      </c>
      <c r="E188" s="31">
        <v>54</v>
      </c>
      <c r="F188" s="26">
        <v>60</v>
      </c>
      <c r="G188" s="31">
        <v>54</v>
      </c>
      <c r="H188" s="116">
        <f>SUM(E188:G188)</f>
        <v>168</v>
      </c>
      <c r="I188">
        <v>2</v>
      </c>
      <c r="M188" s="19"/>
      <c r="N188">
        <v>2</v>
      </c>
      <c r="O188" s="35">
        <v>43</v>
      </c>
      <c r="P188">
        <v>2</v>
      </c>
    </row>
    <row r="189" spans="1:16" ht="12.75">
      <c r="A189" s="124">
        <v>4</v>
      </c>
      <c r="B189" t="s">
        <v>82</v>
      </c>
      <c r="C189" t="s">
        <v>83</v>
      </c>
      <c r="D189" t="s">
        <v>118</v>
      </c>
      <c r="E189" s="32">
        <v>50</v>
      </c>
      <c r="F189" s="31">
        <v>54</v>
      </c>
      <c r="G189" s="32">
        <v>50</v>
      </c>
      <c r="H189" s="116">
        <f>SUM(E189:G189)</f>
        <v>154</v>
      </c>
      <c r="I189">
        <v>3</v>
      </c>
      <c r="M189" s="19"/>
      <c r="N189">
        <v>3</v>
      </c>
      <c r="O189" s="35">
        <v>25</v>
      </c>
      <c r="P189">
        <v>3</v>
      </c>
    </row>
    <row r="190" spans="1:16" ht="12.75">
      <c r="A190" s="124">
        <v>5</v>
      </c>
      <c r="B190" t="s">
        <v>84</v>
      </c>
      <c r="C190" t="s">
        <v>85</v>
      </c>
      <c r="D190" t="s">
        <v>118</v>
      </c>
      <c r="E190" s="35">
        <v>47</v>
      </c>
      <c r="F190" s="35">
        <v>47</v>
      </c>
      <c r="G190" s="35">
        <v>47</v>
      </c>
      <c r="H190" s="116">
        <f>SUM(E190:G190)</f>
        <v>141</v>
      </c>
      <c r="I190">
        <v>4</v>
      </c>
      <c r="J190" s="35"/>
      <c r="M190" s="19"/>
      <c r="N190">
        <v>4</v>
      </c>
      <c r="O190" s="32">
        <v>50</v>
      </c>
      <c r="P190">
        <v>4</v>
      </c>
    </row>
    <row r="191" spans="1:16" ht="12.75">
      <c r="A191" s="124">
        <v>26</v>
      </c>
      <c r="B191" t="s">
        <v>94</v>
      </c>
      <c r="C191" t="s">
        <v>95</v>
      </c>
      <c r="D191" t="s">
        <v>120</v>
      </c>
      <c r="E191" s="35">
        <v>45</v>
      </c>
      <c r="F191" s="35">
        <v>45</v>
      </c>
      <c r="G191" s="35">
        <v>45</v>
      </c>
      <c r="H191" s="116">
        <f>SUM(E191:G191)</f>
        <v>135</v>
      </c>
      <c r="I191">
        <v>5</v>
      </c>
      <c r="J191" s="35"/>
      <c r="M191" s="19"/>
      <c r="N191">
        <v>5</v>
      </c>
      <c r="O191" s="35">
        <v>47</v>
      </c>
      <c r="P191">
        <v>5</v>
      </c>
    </row>
    <row r="192" spans="1:16" ht="12.75">
      <c r="A192">
        <v>33</v>
      </c>
      <c r="B192" t="s">
        <v>146</v>
      </c>
      <c r="C192" t="s">
        <v>147</v>
      </c>
      <c r="D192" t="s">
        <v>121</v>
      </c>
      <c r="E192" s="35">
        <v>43</v>
      </c>
      <c r="F192" s="35">
        <v>43</v>
      </c>
      <c r="G192" s="35">
        <v>41</v>
      </c>
      <c r="H192" s="24">
        <f>SUM(E192:G192)</f>
        <v>127</v>
      </c>
      <c r="I192">
        <v>6</v>
      </c>
      <c r="J192" s="35"/>
      <c r="M192" s="19"/>
      <c r="N192">
        <v>6</v>
      </c>
      <c r="O192" s="35">
        <v>39</v>
      </c>
      <c r="P192">
        <v>6</v>
      </c>
    </row>
    <row r="193" spans="1:16" ht="12.75">
      <c r="A193">
        <v>2</v>
      </c>
      <c r="B193" t="s">
        <v>78</v>
      </c>
      <c r="C193" t="s">
        <v>79</v>
      </c>
      <c r="D193" t="s">
        <v>118</v>
      </c>
      <c r="E193" s="35">
        <v>41</v>
      </c>
      <c r="F193" s="35">
        <v>41</v>
      </c>
      <c r="G193" s="35">
        <v>43</v>
      </c>
      <c r="H193" s="116">
        <f>SUM(E193:G193)</f>
        <v>125</v>
      </c>
      <c r="I193">
        <v>7</v>
      </c>
      <c r="J193" s="35"/>
      <c r="M193" s="19"/>
      <c r="N193">
        <v>7</v>
      </c>
      <c r="O193" s="35">
        <v>31</v>
      </c>
      <c r="P193">
        <v>9</v>
      </c>
    </row>
    <row r="194" spans="1:16" ht="12.75">
      <c r="A194">
        <v>6</v>
      </c>
      <c r="B194" t="s">
        <v>86</v>
      </c>
      <c r="C194" t="s">
        <v>87</v>
      </c>
      <c r="D194" t="s">
        <v>118</v>
      </c>
      <c r="E194" s="35">
        <v>39</v>
      </c>
      <c r="F194" s="35">
        <v>39</v>
      </c>
      <c r="G194" s="35">
        <v>39</v>
      </c>
      <c r="H194" s="116">
        <f>SUM(E194:G194)</f>
        <v>117</v>
      </c>
      <c r="I194">
        <v>8</v>
      </c>
      <c r="J194" s="35"/>
      <c r="M194" s="19"/>
      <c r="N194">
        <v>8</v>
      </c>
      <c r="O194" s="35">
        <v>26</v>
      </c>
      <c r="P194">
        <v>12</v>
      </c>
    </row>
    <row r="195" spans="1:16" ht="12.75">
      <c r="A195">
        <v>39</v>
      </c>
      <c r="B195" t="s">
        <v>105</v>
      </c>
      <c r="C195" t="s">
        <v>106</v>
      </c>
      <c r="D195" t="s">
        <v>121</v>
      </c>
      <c r="E195" s="35">
        <v>33</v>
      </c>
      <c r="F195" s="35">
        <v>37</v>
      </c>
      <c r="G195" s="35">
        <v>37</v>
      </c>
      <c r="H195" s="116">
        <f>SUM(E195:G195)</f>
        <v>107</v>
      </c>
      <c r="I195">
        <v>9</v>
      </c>
      <c r="J195" s="35"/>
      <c r="M195" s="19"/>
      <c r="N195">
        <v>9</v>
      </c>
      <c r="O195" s="35">
        <v>33</v>
      </c>
      <c r="P195">
        <v>16</v>
      </c>
    </row>
    <row r="196" spans="1:16" ht="12.75">
      <c r="A196">
        <v>16</v>
      </c>
      <c r="B196" t="s">
        <v>138</v>
      </c>
      <c r="C196" t="s">
        <v>139</v>
      </c>
      <c r="D196" t="s">
        <v>119</v>
      </c>
      <c r="E196" s="35">
        <v>37</v>
      </c>
      <c r="F196" s="35">
        <v>35</v>
      </c>
      <c r="G196" s="35">
        <v>33</v>
      </c>
      <c r="H196" s="116">
        <f>SUM(E196:G196)</f>
        <v>105</v>
      </c>
      <c r="I196">
        <v>10</v>
      </c>
      <c r="J196" s="35"/>
      <c r="M196" s="19"/>
      <c r="N196">
        <v>10</v>
      </c>
      <c r="O196" s="35">
        <v>18</v>
      </c>
      <c r="P196">
        <v>18</v>
      </c>
    </row>
    <row r="197" spans="1:16" ht="12.75">
      <c r="A197" s="124">
        <v>135</v>
      </c>
      <c r="B197" t="s">
        <v>152</v>
      </c>
      <c r="C197" t="s">
        <v>153</v>
      </c>
      <c r="D197" t="s">
        <v>121</v>
      </c>
      <c r="E197" s="35">
        <v>35</v>
      </c>
      <c r="F197" s="35">
        <v>31</v>
      </c>
      <c r="G197" s="35">
        <v>35</v>
      </c>
      <c r="H197" s="101">
        <f>SUM(E197:G197)</f>
        <v>101</v>
      </c>
      <c r="I197">
        <v>11</v>
      </c>
      <c r="J197" s="35"/>
      <c r="M197" s="19"/>
      <c r="N197">
        <v>11</v>
      </c>
      <c r="O197" s="35">
        <v>29</v>
      </c>
      <c r="P197">
        <v>19</v>
      </c>
    </row>
    <row r="198" spans="1:16" ht="12.75">
      <c r="A198" s="120">
        <v>35</v>
      </c>
      <c r="B198" t="s">
        <v>148</v>
      </c>
      <c r="C198" t="s">
        <v>149</v>
      </c>
      <c r="D198" t="s">
        <v>121</v>
      </c>
      <c r="E198" s="35">
        <v>31</v>
      </c>
      <c r="F198" s="35">
        <v>33</v>
      </c>
      <c r="G198" s="35">
        <v>27</v>
      </c>
      <c r="H198" s="116">
        <f>SUM(E198:G198)</f>
        <v>91</v>
      </c>
      <c r="I198">
        <v>12</v>
      </c>
      <c r="J198" s="35"/>
      <c r="M198" s="19"/>
      <c r="N198">
        <v>12</v>
      </c>
      <c r="O198" s="35">
        <v>22</v>
      </c>
      <c r="P198">
        <v>22</v>
      </c>
    </row>
    <row r="199" spans="1:16" ht="12.75">
      <c r="A199" s="118">
        <v>19</v>
      </c>
      <c r="B199" t="s">
        <v>92</v>
      </c>
      <c r="C199" t="s">
        <v>93</v>
      </c>
      <c r="D199" t="s">
        <v>119</v>
      </c>
      <c r="E199" s="35">
        <v>29</v>
      </c>
      <c r="F199" s="35">
        <v>26</v>
      </c>
      <c r="G199" s="35">
        <v>29</v>
      </c>
      <c r="H199" s="116">
        <f>SUM(E199:G199)</f>
        <v>84</v>
      </c>
      <c r="I199">
        <v>13</v>
      </c>
      <c r="J199" s="35"/>
      <c r="M199" s="19"/>
      <c r="N199">
        <v>13</v>
      </c>
      <c r="O199" s="35">
        <v>45</v>
      </c>
      <c r="P199">
        <v>26</v>
      </c>
    </row>
    <row r="200" spans="1:16" ht="12.75">
      <c r="A200" s="124">
        <v>12</v>
      </c>
      <c r="B200" t="s">
        <v>132</v>
      </c>
      <c r="C200" t="s">
        <v>133</v>
      </c>
      <c r="D200" t="s">
        <v>119</v>
      </c>
      <c r="E200" s="35">
        <v>26</v>
      </c>
      <c r="F200" s="35">
        <v>29</v>
      </c>
      <c r="G200" s="35">
        <v>26</v>
      </c>
      <c r="H200" s="116">
        <f>SUM(E200:G200)</f>
        <v>81</v>
      </c>
      <c r="I200">
        <v>14</v>
      </c>
      <c r="J200" s="35"/>
      <c r="M200" s="19"/>
      <c r="N200">
        <v>14</v>
      </c>
      <c r="O200" s="35">
        <v>21</v>
      </c>
      <c r="P200">
        <v>29</v>
      </c>
    </row>
    <row r="201" spans="1:16" ht="12.75">
      <c r="A201" s="124">
        <v>9</v>
      </c>
      <c r="B201" t="s">
        <v>91</v>
      </c>
      <c r="C201" t="s">
        <v>88</v>
      </c>
      <c r="D201" t="s">
        <v>118</v>
      </c>
      <c r="E201" s="35">
        <v>17</v>
      </c>
      <c r="F201" s="35">
        <v>27</v>
      </c>
      <c r="G201" s="35">
        <v>31</v>
      </c>
      <c r="H201" s="116">
        <f>SUM(E201:G201)</f>
        <v>75</v>
      </c>
      <c r="I201">
        <v>15</v>
      </c>
      <c r="J201" s="35"/>
      <c r="M201" s="19"/>
      <c r="N201">
        <v>15</v>
      </c>
      <c r="O201" s="31">
        <v>54</v>
      </c>
      <c r="P201">
        <v>31</v>
      </c>
    </row>
    <row r="202" spans="1:16" ht="12.75">
      <c r="A202" s="121">
        <v>3</v>
      </c>
      <c r="B202" t="s">
        <v>80</v>
      </c>
      <c r="C202" t="s">
        <v>81</v>
      </c>
      <c r="D202" t="s">
        <v>118</v>
      </c>
      <c r="E202" s="35">
        <v>25</v>
      </c>
      <c r="F202" s="35">
        <v>24</v>
      </c>
      <c r="G202" s="35">
        <v>25</v>
      </c>
      <c r="H202" s="116">
        <f>SUM(E202:G202)</f>
        <v>74</v>
      </c>
      <c r="I202">
        <v>16</v>
      </c>
      <c r="J202" s="35"/>
      <c r="M202" s="19"/>
      <c r="N202">
        <v>16</v>
      </c>
      <c r="O202" s="35">
        <v>41</v>
      </c>
      <c r="P202">
        <v>33</v>
      </c>
    </row>
    <row r="203" spans="1:16" ht="12.75">
      <c r="A203" s="124">
        <v>64</v>
      </c>
      <c r="B203" t="s">
        <v>114</v>
      </c>
      <c r="C203" t="s">
        <v>115</v>
      </c>
      <c r="D203" t="s">
        <v>123</v>
      </c>
      <c r="E203" s="35">
        <v>24</v>
      </c>
      <c r="F203" s="35">
        <v>23</v>
      </c>
      <c r="G203" s="35">
        <v>24</v>
      </c>
      <c r="H203" s="116">
        <f>SUM(E203:G203)</f>
        <v>71</v>
      </c>
      <c r="I203">
        <v>17</v>
      </c>
      <c r="J203" s="35"/>
      <c r="M203" s="19"/>
      <c r="N203">
        <v>17</v>
      </c>
      <c r="O203" s="35">
        <v>27</v>
      </c>
      <c r="P203">
        <v>35</v>
      </c>
    </row>
    <row r="204" spans="1:16" ht="12.75">
      <c r="A204">
        <v>18</v>
      </c>
      <c r="B204" t="s">
        <v>142</v>
      </c>
      <c r="C204" t="s">
        <v>143</v>
      </c>
      <c r="D204" t="s">
        <v>119</v>
      </c>
      <c r="E204" s="35">
        <v>27</v>
      </c>
      <c r="F204" s="35">
        <v>25</v>
      </c>
      <c r="G204" s="35">
        <v>18</v>
      </c>
      <c r="H204" s="116">
        <f>SUM(E204:G204)</f>
        <v>70</v>
      </c>
      <c r="I204">
        <v>18</v>
      </c>
      <c r="J204" s="35"/>
      <c r="M204" s="19"/>
      <c r="N204">
        <v>18</v>
      </c>
      <c r="O204" s="35">
        <v>17</v>
      </c>
      <c r="P204">
        <v>36</v>
      </c>
    </row>
    <row r="205" spans="1:16" ht="12.75">
      <c r="A205" s="35">
        <v>105</v>
      </c>
      <c r="B205" s="35" t="s">
        <v>113</v>
      </c>
      <c r="C205" s="35" t="s">
        <v>183</v>
      </c>
      <c r="D205" s="120" t="s">
        <v>118</v>
      </c>
      <c r="E205" s="35">
        <v>23</v>
      </c>
      <c r="F205" s="35">
        <v>21</v>
      </c>
      <c r="G205" s="35">
        <v>23</v>
      </c>
      <c r="H205" s="116">
        <f>SUM(E205:G205)</f>
        <v>67</v>
      </c>
      <c r="I205">
        <v>19</v>
      </c>
      <c r="J205" s="35"/>
      <c r="M205" s="19"/>
      <c r="N205">
        <v>19</v>
      </c>
      <c r="O205" s="35">
        <v>37</v>
      </c>
      <c r="P205">
        <v>39</v>
      </c>
    </row>
    <row r="206" spans="1:16" ht="12.75">
      <c r="A206" s="124">
        <v>22</v>
      </c>
      <c r="B206" t="s">
        <v>178</v>
      </c>
      <c r="C206" t="s">
        <v>179</v>
      </c>
      <c r="D206" t="s">
        <v>120</v>
      </c>
      <c r="E206" s="35">
        <v>22</v>
      </c>
      <c r="F206" s="35">
        <v>20</v>
      </c>
      <c r="G206" s="35">
        <v>22</v>
      </c>
      <c r="H206" s="116">
        <f>SUM(E206:G206)</f>
        <v>64</v>
      </c>
      <c r="I206">
        <v>20</v>
      </c>
      <c r="J206" s="35"/>
      <c r="M206" s="19"/>
      <c r="N206">
        <v>20</v>
      </c>
      <c r="O206" s="35">
        <v>24</v>
      </c>
      <c r="P206">
        <v>64</v>
      </c>
    </row>
    <row r="207" spans="1:16" ht="12.75">
      <c r="A207">
        <v>29</v>
      </c>
      <c r="B207" t="s">
        <v>180</v>
      </c>
      <c r="C207" t="s">
        <v>181</v>
      </c>
      <c r="D207" t="s">
        <v>120</v>
      </c>
      <c r="E207" s="35">
        <v>21</v>
      </c>
      <c r="F207" s="35">
        <v>22</v>
      </c>
      <c r="G207" s="35">
        <v>21</v>
      </c>
      <c r="H207" s="116">
        <f>SUM(E207:G207)</f>
        <v>64</v>
      </c>
      <c r="I207">
        <v>21</v>
      </c>
      <c r="J207" s="35"/>
      <c r="M207" s="19"/>
      <c r="N207">
        <v>21</v>
      </c>
      <c r="O207" s="35">
        <v>19</v>
      </c>
      <c r="P207">
        <v>101</v>
      </c>
    </row>
    <row r="208" spans="1:16" ht="12.75">
      <c r="A208" s="125">
        <v>118</v>
      </c>
      <c r="B208" s="35" t="s">
        <v>155</v>
      </c>
      <c r="C208" s="35" t="s">
        <v>156</v>
      </c>
      <c r="D208" s="117" t="s">
        <v>119</v>
      </c>
      <c r="E208" s="35">
        <v>18</v>
      </c>
      <c r="F208" s="35">
        <v>19</v>
      </c>
      <c r="G208" s="35">
        <v>20</v>
      </c>
      <c r="H208" s="116">
        <f>SUM(E208:G208)</f>
        <v>57</v>
      </c>
      <c r="I208">
        <v>22</v>
      </c>
      <c r="J208" s="35"/>
      <c r="M208" s="19"/>
      <c r="N208">
        <v>22</v>
      </c>
      <c r="O208" s="35">
        <v>23</v>
      </c>
      <c r="P208">
        <v>105</v>
      </c>
    </row>
    <row r="209" spans="1:16" ht="12.75">
      <c r="A209" s="124">
        <v>101</v>
      </c>
      <c r="B209" t="s">
        <v>150</v>
      </c>
      <c r="C209" t="s">
        <v>151</v>
      </c>
      <c r="D209" t="s">
        <v>118</v>
      </c>
      <c r="E209" s="35">
        <v>19</v>
      </c>
      <c r="F209" s="35">
        <v>18</v>
      </c>
      <c r="G209" s="35">
        <v>19</v>
      </c>
      <c r="H209" s="24">
        <f>SUM(E209:G209)</f>
        <v>56</v>
      </c>
      <c r="I209">
        <v>23</v>
      </c>
      <c r="J209" s="35"/>
      <c r="M209" s="19"/>
      <c r="N209">
        <v>23</v>
      </c>
      <c r="O209" s="35">
        <v>20</v>
      </c>
      <c r="P209">
        <v>118</v>
      </c>
    </row>
    <row r="210" spans="1:16" ht="12.75">
      <c r="A210" s="122">
        <v>36</v>
      </c>
      <c r="B210" t="s">
        <v>101</v>
      </c>
      <c r="C210" t="s">
        <v>102</v>
      </c>
      <c r="D210" t="s">
        <v>121</v>
      </c>
      <c r="E210" s="35">
        <v>20</v>
      </c>
      <c r="F210" s="38" t="s">
        <v>158</v>
      </c>
      <c r="G210" s="35">
        <v>17</v>
      </c>
      <c r="H210" s="101">
        <f>SUM(E210:G210)</f>
        <v>37</v>
      </c>
      <c r="I210">
        <v>24</v>
      </c>
      <c r="J210" s="35"/>
      <c r="M210" s="19"/>
      <c r="N210">
        <v>24</v>
      </c>
      <c r="O210" s="35">
        <v>35</v>
      </c>
      <c r="P210">
        <v>135</v>
      </c>
    </row>
    <row r="211" spans="1:15" ht="12.75">
      <c r="A211" s="127"/>
      <c r="B211" s="19"/>
      <c r="C211" s="19"/>
      <c r="D211" s="19"/>
      <c r="E211" s="35"/>
      <c r="F211" s="35"/>
      <c r="G211" s="43"/>
      <c r="H211" s="116">
        <f>SUM(E211:G211)</f>
        <v>0</v>
      </c>
      <c r="I211">
        <v>25</v>
      </c>
      <c r="J211" s="35"/>
      <c r="M211" s="19"/>
      <c r="N211">
        <v>25</v>
      </c>
      <c r="O211" s="35">
        <v>16</v>
      </c>
    </row>
    <row r="212" spans="1:15" ht="12.75">
      <c r="A212" s="19"/>
      <c r="B212" s="19"/>
      <c r="C212" s="19"/>
      <c r="D212" s="19"/>
      <c r="E212" s="43"/>
      <c r="F212" s="43"/>
      <c r="G212" s="43"/>
      <c r="H212" s="116">
        <f>SUM(E212:G212)</f>
        <v>0</v>
      </c>
      <c r="I212">
        <v>26</v>
      </c>
      <c r="J212" s="35"/>
      <c r="M212" s="19"/>
      <c r="N212">
        <v>26</v>
      </c>
      <c r="O212" s="35">
        <v>15</v>
      </c>
    </row>
    <row r="213" spans="1:15" ht="12.75">
      <c r="A213" s="19"/>
      <c r="B213" s="19"/>
      <c r="C213" s="19"/>
      <c r="D213" s="19"/>
      <c r="E213" s="19"/>
      <c r="F213" s="19"/>
      <c r="G213" s="19"/>
      <c r="H213" s="24">
        <f>SUM(E213:G213)</f>
        <v>0</v>
      </c>
      <c r="I213">
        <v>27</v>
      </c>
      <c r="J213" s="35"/>
      <c r="M213" s="19"/>
      <c r="N213">
        <v>27</v>
      </c>
      <c r="O213" s="35">
        <v>14</v>
      </c>
    </row>
    <row r="214" spans="1:15" ht="12.75">
      <c r="A214"/>
      <c r="E214" s="19"/>
      <c r="F214" s="19"/>
      <c r="G214" s="19"/>
      <c r="H214" s="24">
        <f>SUM(E214:G214)</f>
        <v>0</v>
      </c>
      <c r="I214">
        <v>28</v>
      </c>
      <c r="J214" s="35"/>
      <c r="M214" s="19"/>
      <c r="N214">
        <v>28</v>
      </c>
      <c r="O214" s="35">
        <v>13</v>
      </c>
    </row>
    <row r="215" spans="1:15" ht="12.75">
      <c r="A215" s="42" t="s">
        <v>25</v>
      </c>
      <c r="B215" t="s">
        <v>26</v>
      </c>
      <c r="E215" s="19"/>
      <c r="F215" s="19"/>
      <c r="G215" s="19"/>
      <c r="H215" s="24">
        <f>SUM(E215:G215)</f>
        <v>0</v>
      </c>
      <c r="I215">
        <v>29</v>
      </c>
      <c r="J215" s="35"/>
      <c r="M215" s="19"/>
      <c r="N215">
        <v>29</v>
      </c>
      <c r="O215" s="35">
        <v>12</v>
      </c>
    </row>
    <row r="216" spans="1:15" ht="15">
      <c r="A216" s="119" t="s">
        <v>25</v>
      </c>
      <c r="B216" s="126" t="s">
        <v>157</v>
      </c>
      <c r="C216" s="45"/>
      <c r="E216" s="19"/>
      <c r="F216" s="19"/>
      <c r="G216" s="19"/>
      <c r="H216" s="24">
        <f>SUM(E216:G216)</f>
        <v>0</v>
      </c>
      <c r="I216">
        <v>30</v>
      </c>
      <c r="J216" s="35"/>
      <c r="M216" s="19"/>
      <c r="N216">
        <v>30</v>
      </c>
      <c r="O216" s="35">
        <v>11</v>
      </c>
    </row>
    <row r="217" spans="1:15" ht="12.75">
      <c r="A217" s="38" t="s">
        <v>158</v>
      </c>
      <c r="B217" s="38" t="s">
        <v>161</v>
      </c>
      <c r="C217" s="35"/>
      <c r="D217" s="84"/>
      <c r="E217" s="19"/>
      <c r="F217" s="19"/>
      <c r="G217" s="19"/>
      <c r="H217" s="24">
        <f>SUM(E217:G217)</f>
        <v>0</v>
      </c>
      <c r="I217">
        <v>31</v>
      </c>
      <c r="J217" s="35"/>
      <c r="M217" s="19"/>
      <c r="N217">
        <v>31</v>
      </c>
      <c r="O217" s="35">
        <v>10</v>
      </c>
    </row>
    <row r="218" spans="1:15" ht="12.75">
      <c r="A218" s="38" t="s">
        <v>159</v>
      </c>
      <c r="B218" s="38" t="s">
        <v>160</v>
      </c>
      <c r="C218" s="43"/>
      <c r="D218" s="96"/>
      <c r="E218" s="35"/>
      <c r="F218" s="35"/>
      <c r="G218" s="35"/>
      <c r="H218" s="24">
        <f>SUM(E218:G218)</f>
        <v>0</v>
      </c>
      <c r="I218">
        <v>32</v>
      </c>
      <c r="N218">
        <v>32</v>
      </c>
      <c r="O218" s="35">
        <v>9</v>
      </c>
    </row>
    <row r="219" spans="14:15" ht="12.75">
      <c r="N219">
        <v>33</v>
      </c>
      <c r="O219" s="35">
        <v>8</v>
      </c>
    </row>
    <row r="220" spans="14:15" ht="12.75">
      <c r="N220">
        <v>34</v>
      </c>
      <c r="O220" s="35">
        <v>7</v>
      </c>
    </row>
    <row r="221" spans="14:15" ht="12.75">
      <c r="N221">
        <v>35</v>
      </c>
      <c r="O221" s="35">
        <v>6</v>
      </c>
    </row>
    <row r="222" spans="14:15" ht="12.75">
      <c r="N222">
        <v>36</v>
      </c>
      <c r="O222" s="35">
        <v>5</v>
      </c>
    </row>
    <row r="223" spans="14:15" ht="12.75">
      <c r="N223">
        <v>37</v>
      </c>
      <c r="O223" s="35">
        <v>4</v>
      </c>
    </row>
    <row r="224" spans="14:15" ht="12.75">
      <c r="N224">
        <v>38</v>
      </c>
      <c r="O224" s="35">
        <v>3</v>
      </c>
    </row>
    <row r="225" spans="14:15" ht="12.75">
      <c r="N225">
        <v>39</v>
      </c>
      <c r="O225" s="35">
        <v>2</v>
      </c>
    </row>
    <row r="226" spans="14:15" ht="12.75">
      <c r="N226">
        <v>40</v>
      </c>
      <c r="O226" s="35">
        <v>1</v>
      </c>
    </row>
  </sheetData>
  <sheetProtection selectLockedCells="1" selectUnlockedCells="1"/>
  <mergeCells count="32">
    <mergeCell ref="A184:I184"/>
    <mergeCell ref="A185:I185"/>
    <mergeCell ref="Y2:AB2"/>
    <mergeCell ref="E2:H2"/>
    <mergeCell ref="M2:P2"/>
    <mergeCell ref="E63:H63"/>
    <mergeCell ref="I63:L63"/>
    <mergeCell ref="M63:P63"/>
    <mergeCell ref="Q63:T63"/>
    <mergeCell ref="U63:X63"/>
    <mergeCell ref="Y63:AB63"/>
    <mergeCell ref="U3:W3"/>
    <mergeCell ref="Y3:AA3"/>
    <mergeCell ref="Y64:AA64"/>
    <mergeCell ref="Q64:S64"/>
    <mergeCell ref="U64:W64"/>
    <mergeCell ref="I2:L2"/>
    <mergeCell ref="Q2:T2"/>
    <mergeCell ref="U2:X2"/>
    <mergeCell ref="I64:K64"/>
    <mergeCell ref="M64:O64"/>
    <mergeCell ref="I3:K3"/>
    <mergeCell ref="A146:I146"/>
    <mergeCell ref="A147:I147"/>
    <mergeCell ref="A112:I112"/>
    <mergeCell ref="A111:I111"/>
    <mergeCell ref="M3:O3"/>
    <mergeCell ref="Q3:S3"/>
    <mergeCell ref="A83:I83"/>
    <mergeCell ref="A84:I84"/>
    <mergeCell ref="E64:G64"/>
    <mergeCell ref="E3:G3"/>
  </mergeCells>
  <printOptions/>
  <pageMargins left="0.8798611111111111" right="0.1798611111111111" top="0.5798611111111112" bottom="0.984027777777777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wj2</dc:creator>
  <cp:keywords/>
  <dc:description/>
  <cp:lastModifiedBy>wj2</cp:lastModifiedBy>
  <dcterms:created xsi:type="dcterms:W3CDTF">2019-09-11T08:28:11Z</dcterms:created>
  <dcterms:modified xsi:type="dcterms:W3CDTF">2022-09-26T10:37:39Z</dcterms:modified>
  <cp:category/>
  <cp:version/>
  <cp:contentType/>
  <cp:contentStatus/>
</cp:coreProperties>
</file>